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Sheet1!$A$3:$AL$96</definedName>
    <definedName name="_xlnm.Print_Area" localSheetId="0">Sheet1!$A$1:$AF$95</definedName>
  </definedNames>
  <calcPr calcId="144525"/>
</workbook>
</file>

<file path=xl/sharedStrings.xml><?xml version="1.0" encoding="utf-8"?>
<sst xmlns="http://schemas.openxmlformats.org/spreadsheetml/2006/main" count="319" uniqueCount="84">
  <si>
    <t>遵义医科大学2020年分省分专业计划表</t>
  </si>
  <si>
    <t>总计</t>
  </si>
  <si>
    <t>专业名称</t>
  </si>
  <si>
    <t>年制</t>
  </si>
  <si>
    <t>批次</t>
  </si>
  <si>
    <t>科类</t>
  </si>
  <si>
    <t>合计</t>
  </si>
  <si>
    <t>贵州</t>
  </si>
  <si>
    <t>省外
合计</t>
  </si>
  <si>
    <t>安徽</t>
  </si>
  <si>
    <t>福建</t>
  </si>
  <si>
    <t>甘肃</t>
  </si>
  <si>
    <t>广东</t>
  </si>
  <si>
    <t>广西</t>
  </si>
  <si>
    <t>海南</t>
  </si>
  <si>
    <t>河北</t>
  </si>
  <si>
    <t>河南</t>
  </si>
  <si>
    <t>湖北</t>
  </si>
  <si>
    <t>湖南</t>
  </si>
  <si>
    <t>江西</t>
  </si>
  <si>
    <t>青海</t>
  </si>
  <si>
    <t>山东</t>
  </si>
  <si>
    <t>山西</t>
  </si>
  <si>
    <t>陕西</t>
  </si>
  <si>
    <t>四川</t>
  </si>
  <si>
    <t>云南</t>
  </si>
  <si>
    <t>浙江</t>
  </si>
  <si>
    <t>重庆</t>
  </si>
  <si>
    <t>辽宁</t>
  </si>
  <si>
    <t>吉林</t>
  </si>
  <si>
    <t>黑龙江</t>
  </si>
  <si>
    <t>天津</t>
  </si>
  <si>
    <t>江苏</t>
  </si>
  <si>
    <t>备注</t>
  </si>
  <si>
    <t>校本部合计</t>
  </si>
  <si>
    <t>临床医学（南山班）</t>
  </si>
  <si>
    <t>五年</t>
  </si>
  <si>
    <t>一本</t>
  </si>
  <si>
    <t>理工</t>
  </si>
  <si>
    <t>临床医学</t>
  </si>
  <si>
    <t>口腔医学</t>
  </si>
  <si>
    <t>麻醉学</t>
  </si>
  <si>
    <t>医学影像学</t>
  </si>
  <si>
    <t>医学检验技术</t>
  </si>
  <si>
    <t>四年</t>
  </si>
  <si>
    <t>临床药学</t>
  </si>
  <si>
    <t>药学类</t>
  </si>
  <si>
    <t>公共事业管理</t>
  </si>
  <si>
    <t>文史</t>
  </si>
  <si>
    <t>护理学</t>
  </si>
  <si>
    <t>预防医学</t>
  </si>
  <si>
    <t>制药工程</t>
  </si>
  <si>
    <t>精神医学</t>
  </si>
  <si>
    <t>儿科学</t>
  </si>
  <si>
    <t>基础医学（新增）</t>
  </si>
  <si>
    <t>二本</t>
  </si>
  <si>
    <t>口腔医学技术</t>
  </si>
  <si>
    <t>医学影像技术</t>
  </si>
  <si>
    <t>应用心理学</t>
  </si>
  <si>
    <t>外国语言文学类</t>
  </si>
  <si>
    <t>法医学</t>
  </si>
  <si>
    <t>信息与计算科学</t>
  </si>
  <si>
    <t>医学信息工程</t>
  </si>
  <si>
    <t>社会体育指导与管理</t>
  </si>
  <si>
    <t>体育</t>
  </si>
  <si>
    <t>运动康复</t>
  </si>
  <si>
    <t>食品质量与安全</t>
  </si>
  <si>
    <t>康复治疗学</t>
  </si>
  <si>
    <t>助产学</t>
  </si>
  <si>
    <t>免费医学定向</t>
  </si>
  <si>
    <t>国家专项</t>
  </si>
  <si>
    <t>地方专项</t>
  </si>
  <si>
    <t>民族班</t>
  </si>
  <si>
    <t>基础医学</t>
  </si>
  <si>
    <t>内地西藏班</t>
  </si>
  <si>
    <t>预留计划</t>
  </si>
  <si>
    <t>文、理</t>
  </si>
  <si>
    <t>珠海校区</t>
  </si>
  <si>
    <t>珠海校区合计</t>
  </si>
  <si>
    <t>药学</t>
  </si>
  <si>
    <t>生物工程</t>
  </si>
  <si>
    <t>商务英语</t>
  </si>
  <si>
    <t xml:space="preserve">注：1.最终以各省（市、区）招生考试主管部门公布的专业目录为准;
　　2.预留计划按照不超过总计划1%计算，主要用于调节各地统考上线生源的不平衡;
　　3.外国语言文学类：含英语、翻译、商务英语;
　　4.药学类：含药物制剂、药学;
　　5.山东、海南、浙江、天津为高考综合改革省（市），专业科类不分文理；
　　6.江西、四川、云南、重庆体育专业不分文理；
 </t>
  </si>
  <si>
    <t>·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</si>
</sst>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i/>
      <u/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2"/>
      <name val="华文琥珀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177" fontId="6" fillId="0" borderId="1" xfId="50" applyNumberFormat="1" applyFont="1" applyFill="1" applyBorder="1" applyAlignment="1">
      <alignment horizontal="center" vertical="center" wrapText="1"/>
    </xf>
    <xf numFmtId="177" fontId="6" fillId="0" borderId="2" xfId="50" applyNumberFormat="1" applyFont="1" applyFill="1" applyBorder="1" applyAlignment="1">
      <alignment horizontal="center" vertical="center" wrapText="1"/>
    </xf>
    <xf numFmtId="177" fontId="6" fillId="0" borderId="3" xfId="5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7" fontId="8" fillId="0" borderId="4" xfId="50" applyNumberFormat="1" applyFont="1" applyFill="1" applyBorder="1" applyAlignment="1">
      <alignment horizontal="center" vertical="center"/>
    </xf>
    <xf numFmtId="177" fontId="8" fillId="0" borderId="3" xfId="50" applyNumberFormat="1" applyFont="1" applyFill="1" applyBorder="1" applyAlignment="1">
      <alignment horizontal="center" vertical="center" wrapText="1"/>
    </xf>
    <xf numFmtId="177" fontId="8" fillId="0" borderId="4" xfId="50" applyNumberFormat="1" applyFont="1" applyFill="1" applyBorder="1" applyAlignment="1">
      <alignment horizontal="center" vertical="center" wrapText="1"/>
    </xf>
    <xf numFmtId="176" fontId="8" fillId="0" borderId="4" xfId="50" applyNumberFormat="1" applyFont="1" applyFill="1" applyBorder="1" applyAlignment="1">
      <alignment horizontal="center" vertical="center" wrapText="1"/>
    </xf>
    <xf numFmtId="177" fontId="9" fillId="0" borderId="4" xfId="50" applyNumberFormat="1" applyFont="1" applyFill="1" applyBorder="1" applyAlignment="1">
      <alignment horizontal="center" vertical="center" wrapText="1"/>
    </xf>
    <xf numFmtId="177" fontId="8" fillId="0" borderId="1" xfId="50" applyNumberFormat="1" applyFont="1" applyFill="1" applyBorder="1" applyAlignment="1">
      <alignment horizontal="center" vertical="center"/>
    </xf>
    <xf numFmtId="177" fontId="8" fillId="0" borderId="2" xfId="50" applyNumberFormat="1" applyFont="1" applyFill="1" applyBorder="1" applyAlignment="1">
      <alignment horizontal="center" vertical="center"/>
    </xf>
    <xf numFmtId="177" fontId="8" fillId="0" borderId="3" xfId="50" applyNumberFormat="1" applyFont="1" applyFill="1" applyBorder="1" applyAlignment="1">
      <alignment horizontal="center" vertical="center"/>
    </xf>
    <xf numFmtId="176" fontId="9" fillId="0" borderId="4" xfId="50" applyNumberFormat="1" applyFont="1" applyFill="1" applyBorder="1" applyAlignment="1">
      <alignment horizontal="center" vertical="center" wrapText="1"/>
    </xf>
    <xf numFmtId="177" fontId="8" fillId="0" borderId="5" xfId="50" applyNumberFormat="1" applyFont="1" applyFill="1" applyBorder="1" applyAlignment="1">
      <alignment horizontal="center" vertical="center" wrapText="1"/>
    </xf>
    <xf numFmtId="177" fontId="8" fillId="0" borderId="6" xfId="50" applyNumberFormat="1" applyFont="1" applyFill="1" applyBorder="1" applyAlignment="1">
      <alignment horizontal="center" vertical="center" wrapText="1"/>
    </xf>
    <xf numFmtId="0" fontId="9" fillId="0" borderId="4" xfId="0" applyFont="1" applyFill="1" applyBorder="1">
      <alignment vertical="center"/>
    </xf>
    <xf numFmtId="177" fontId="8" fillId="0" borderId="5" xfId="50" applyNumberFormat="1" applyFont="1" applyFill="1" applyBorder="1" applyAlignment="1">
      <alignment horizontal="center" vertical="center"/>
    </xf>
    <xf numFmtId="177" fontId="8" fillId="0" borderId="7" xfId="50" applyNumberFormat="1" applyFont="1" applyFill="1" applyBorder="1" applyAlignment="1">
      <alignment horizontal="center" vertical="center" wrapText="1"/>
    </xf>
    <xf numFmtId="177" fontId="8" fillId="0" borderId="7" xfId="50" applyNumberFormat="1" applyFont="1" applyFill="1" applyBorder="1" applyAlignment="1">
      <alignment horizontal="center" vertical="center"/>
    </xf>
    <xf numFmtId="177" fontId="8" fillId="0" borderId="6" xfId="5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176" fontId="10" fillId="0" borderId="4" xfId="50" applyNumberFormat="1" applyFont="1" applyFill="1" applyBorder="1" applyAlignment="1">
      <alignment horizontal="center" vertical="center" wrapText="1"/>
    </xf>
    <xf numFmtId="176" fontId="9" fillId="0" borderId="5" xfId="50" applyNumberFormat="1" applyFont="1" applyFill="1" applyBorder="1" applyAlignment="1">
      <alignment horizontal="center" vertical="center" wrapText="1"/>
    </xf>
    <xf numFmtId="176" fontId="9" fillId="0" borderId="1" xfId="50" applyNumberFormat="1" applyFont="1" applyFill="1" applyBorder="1" applyAlignment="1">
      <alignment horizontal="center" vertical="center" wrapText="1"/>
    </xf>
    <xf numFmtId="176" fontId="9" fillId="0" borderId="7" xfId="5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9" fillId="0" borderId="4" xfId="50" applyNumberFormat="1" applyFont="1" applyFill="1" applyBorder="1" applyAlignment="1">
      <alignment horizontal="center" vertical="center"/>
    </xf>
    <xf numFmtId="176" fontId="9" fillId="0" borderId="3" xfId="50" applyNumberFormat="1" applyFont="1" applyFill="1" applyBorder="1" applyAlignment="1">
      <alignment horizontal="center" vertical="center" wrapText="1"/>
    </xf>
    <xf numFmtId="176" fontId="12" fillId="0" borderId="4" xfId="50" applyNumberFormat="1" applyFont="1" applyFill="1" applyBorder="1" applyAlignment="1">
      <alignment vertical="top" wrapText="1"/>
    </xf>
    <xf numFmtId="176" fontId="9" fillId="0" borderId="4" xfId="50" applyNumberFormat="1" applyFont="1" applyFill="1" applyBorder="1" applyAlignment="1">
      <alignment vertical="top" wrapText="1"/>
    </xf>
    <xf numFmtId="176" fontId="11" fillId="0" borderId="4" xfId="50" applyNumberFormat="1" applyFont="1" applyFill="1" applyBorder="1" applyAlignment="1">
      <alignment vertical="top" wrapText="1"/>
    </xf>
    <xf numFmtId="176" fontId="9" fillId="0" borderId="4" xfId="50" applyNumberFormat="1" applyFont="1" applyFill="1" applyBorder="1" applyAlignment="1">
      <alignment horizontal="center" vertical="top" wrapText="1"/>
    </xf>
    <xf numFmtId="176" fontId="9" fillId="0" borderId="4" xfId="50" applyNumberFormat="1" applyFont="1" applyFill="1" applyBorder="1" applyAlignment="1">
      <alignment vertical="center" wrapText="1"/>
    </xf>
    <xf numFmtId="176" fontId="8" fillId="0" borderId="0" xfId="5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177" fontId="13" fillId="0" borderId="0" xfId="50" applyNumberFormat="1" applyFont="1" applyFill="1" applyBorder="1" applyAlignment="1">
      <alignment horizontal="center" vertical="center" wrapText="1"/>
    </xf>
    <xf numFmtId="177" fontId="12" fillId="0" borderId="0" xfId="50" applyNumberFormat="1" applyFont="1" applyFill="1" applyBorder="1" applyAlignment="1">
      <alignment horizontal="center" vertical="center"/>
    </xf>
    <xf numFmtId="177" fontId="9" fillId="0" borderId="0" xfId="50" applyNumberFormat="1" applyFont="1" applyFill="1" applyBorder="1" applyAlignment="1">
      <alignment horizontal="center" vertical="center" wrapText="1"/>
    </xf>
    <xf numFmtId="176" fontId="9" fillId="0" borderId="0" xfId="50" applyNumberFormat="1" applyFont="1" applyFill="1" applyBorder="1" applyAlignment="1">
      <alignment horizontal="center" vertical="center" wrapText="1"/>
    </xf>
    <xf numFmtId="176" fontId="8" fillId="0" borderId="4" xfId="44" applyNumberFormat="1" applyFont="1" applyFill="1" applyBorder="1" applyAlignment="1">
      <alignment horizontal="center" vertical="center" wrapText="1"/>
    </xf>
    <xf numFmtId="177" fontId="8" fillId="0" borderId="4" xfId="44" applyNumberFormat="1" applyFont="1" applyFill="1" applyBorder="1" applyAlignment="1">
      <alignment horizontal="center" vertical="center" wrapText="1"/>
    </xf>
    <xf numFmtId="177" fontId="4" fillId="0" borderId="0" xfId="50" applyNumberFormat="1" applyFont="1" applyFill="1" applyBorder="1" applyAlignment="1">
      <alignment horizontal="center" vertical="center"/>
    </xf>
    <xf numFmtId="177" fontId="8" fillId="0" borderId="0" xfId="44" applyNumberFormat="1" applyFont="1" applyFill="1" applyBorder="1" applyAlignment="1">
      <alignment horizontal="center" vertical="center" wrapText="1"/>
    </xf>
    <xf numFmtId="176" fontId="8" fillId="0" borderId="0" xfId="44" applyNumberFormat="1" applyFont="1" applyFill="1" applyBorder="1" applyAlignment="1">
      <alignment horizontal="center" vertical="center" wrapText="1"/>
    </xf>
    <xf numFmtId="177" fontId="4" fillId="0" borderId="0" xfId="44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4" xfId="50" applyFont="1" applyFill="1" applyBorder="1">
      <alignment vertical="center"/>
    </xf>
    <xf numFmtId="176" fontId="8" fillId="0" borderId="5" xfId="44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9" fillId="0" borderId="0" xfId="50" applyNumberFormat="1" applyFont="1" applyFill="1" applyBorder="1" applyAlignment="1">
      <alignment horizontal="center" vertical="center"/>
    </xf>
    <xf numFmtId="177" fontId="8" fillId="0" borderId="4" xfId="50" applyNumberFormat="1" applyFont="1" applyFill="1" applyBorder="1" applyAlignment="1">
      <alignment vertical="top" wrapText="1"/>
    </xf>
    <xf numFmtId="177" fontId="9" fillId="0" borderId="4" xfId="0" applyNumberFormat="1" applyFont="1" applyFill="1" applyBorder="1">
      <alignment vertical="center"/>
    </xf>
    <xf numFmtId="177" fontId="8" fillId="0" borderId="0" xfId="50" applyNumberFormat="1" applyFont="1" applyFill="1" applyBorder="1" applyAlignment="1">
      <alignment horizontal="center"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12"/>
  <sheetViews>
    <sheetView tabSelected="1" workbookViewId="0">
      <pane ySplit="4" topLeftCell="A5" activePane="bottomLeft" state="frozen"/>
      <selection/>
      <selection pane="bottomLeft" activeCell="I13" sqref="I13"/>
    </sheetView>
  </sheetViews>
  <sheetFormatPr defaultColWidth="9" defaultRowHeight="13.5"/>
  <cols>
    <col min="1" max="1" width="22.05" style="3" customWidth="1"/>
    <col min="2" max="2" width="5.875" style="4" customWidth="1"/>
    <col min="3" max="3" width="12.25" style="4" customWidth="1"/>
    <col min="4" max="4" width="6.5" style="4" customWidth="1"/>
    <col min="5" max="6" width="10.375" style="5" customWidth="1"/>
    <col min="7" max="7" width="12.5" style="5" customWidth="1"/>
    <col min="8" max="11" width="5.75" style="5" customWidth="1"/>
    <col min="12" max="12" width="5.625" style="5" customWidth="1"/>
    <col min="13" max="31" width="5.75" style="5" customWidth="1"/>
    <col min="32" max="32" width="13.875" style="5" customWidth="1"/>
    <col min="33" max="16384" width="9" style="5"/>
  </cols>
  <sheetData>
    <row r="1" ht="31" customHeight="1" spans="1:3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="1" customFormat="1" ht="28" customHeight="1" spans="1:32">
      <c r="A2" s="7" t="s">
        <v>1</v>
      </c>
      <c r="B2" s="8"/>
      <c r="C2" s="8"/>
      <c r="D2" s="9"/>
      <c r="E2" s="10">
        <f>E4+E74</f>
        <v>5100</v>
      </c>
      <c r="F2" s="10">
        <f>F4+F74</f>
        <v>4101</v>
      </c>
      <c r="G2" s="10">
        <f>SUM(H2:AE2)</f>
        <v>972</v>
      </c>
      <c r="H2" s="11">
        <f>H4+H74</f>
        <v>8</v>
      </c>
      <c r="I2" s="11">
        <f t="shared" ref="I2:AE2" si="0">I4+I74</f>
        <v>34</v>
      </c>
      <c r="J2" s="11">
        <f t="shared" si="0"/>
        <v>30</v>
      </c>
      <c r="K2" s="11">
        <f t="shared" si="0"/>
        <v>250</v>
      </c>
      <c r="L2" s="11">
        <f t="shared" si="0"/>
        <v>45</v>
      </c>
      <c r="M2" s="11">
        <f t="shared" si="0"/>
        <v>42</v>
      </c>
      <c r="N2" s="11">
        <f t="shared" si="0"/>
        <v>10</v>
      </c>
      <c r="O2" s="11">
        <f t="shared" si="0"/>
        <v>30</v>
      </c>
      <c r="P2" s="11">
        <f t="shared" si="0"/>
        <v>25</v>
      </c>
      <c r="Q2" s="11">
        <f t="shared" si="0"/>
        <v>36</v>
      </c>
      <c r="R2" s="11">
        <f t="shared" si="0"/>
        <v>31</v>
      </c>
      <c r="S2" s="11">
        <f t="shared" si="0"/>
        <v>12</v>
      </c>
      <c r="T2" s="11">
        <f t="shared" si="0"/>
        <v>24</v>
      </c>
      <c r="U2" s="11">
        <f t="shared" si="0"/>
        <v>16</v>
      </c>
      <c r="V2" s="11">
        <f t="shared" si="0"/>
        <v>12</v>
      </c>
      <c r="W2" s="11">
        <f t="shared" si="0"/>
        <v>95</v>
      </c>
      <c r="X2" s="11">
        <f t="shared" si="0"/>
        <v>65</v>
      </c>
      <c r="Y2" s="11">
        <f t="shared" si="0"/>
        <v>32</v>
      </c>
      <c r="Z2" s="11">
        <f t="shared" si="0"/>
        <v>104</v>
      </c>
      <c r="AA2" s="11">
        <f t="shared" si="0"/>
        <v>10</v>
      </c>
      <c r="AB2" s="11">
        <f t="shared" si="0"/>
        <v>14</v>
      </c>
      <c r="AC2" s="11">
        <f t="shared" si="0"/>
        <v>10</v>
      </c>
      <c r="AD2" s="11">
        <f t="shared" si="0"/>
        <v>12</v>
      </c>
      <c r="AE2" s="11">
        <f t="shared" si="0"/>
        <v>25</v>
      </c>
      <c r="AF2" s="36"/>
    </row>
    <row r="3" s="2" customFormat="1" ht="28.5" spans="1:32">
      <c r="A3" s="12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4" t="s">
        <v>7</v>
      </c>
      <c r="G3" s="15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6" t="s">
        <v>17</v>
      </c>
      <c r="Q3" s="16" t="s">
        <v>18</v>
      </c>
      <c r="R3" s="16" t="s">
        <v>19</v>
      </c>
      <c r="S3" s="16" t="s">
        <v>20</v>
      </c>
      <c r="T3" s="16" t="s">
        <v>21</v>
      </c>
      <c r="U3" s="16" t="s">
        <v>22</v>
      </c>
      <c r="V3" s="16" t="s">
        <v>23</v>
      </c>
      <c r="W3" s="16" t="s">
        <v>24</v>
      </c>
      <c r="X3" s="16" t="s">
        <v>25</v>
      </c>
      <c r="Y3" s="16" t="s">
        <v>26</v>
      </c>
      <c r="Z3" s="16" t="s">
        <v>27</v>
      </c>
      <c r="AA3" s="16" t="s">
        <v>28</v>
      </c>
      <c r="AB3" s="16" t="s">
        <v>29</v>
      </c>
      <c r="AC3" s="16" t="s">
        <v>30</v>
      </c>
      <c r="AD3" s="16" t="s">
        <v>31</v>
      </c>
      <c r="AE3" s="16" t="s">
        <v>32</v>
      </c>
      <c r="AF3" s="16" t="s">
        <v>33</v>
      </c>
    </row>
    <row r="4" s="2" customFormat="1" ht="16" customHeight="1" spans="1:32">
      <c r="A4" s="17" t="s">
        <v>34</v>
      </c>
      <c r="B4" s="18"/>
      <c r="C4" s="18"/>
      <c r="D4" s="19"/>
      <c r="E4" s="15">
        <f>SUM(E5:E71)</f>
        <v>3940</v>
      </c>
      <c r="F4" s="15">
        <f>SUM(F5:F71)</f>
        <v>3221</v>
      </c>
      <c r="G4" s="15">
        <f t="shared" ref="G4:G22" si="1">SUM(H4:AE4)</f>
        <v>692</v>
      </c>
      <c r="H4" s="20">
        <f>SUM(H5:H52)</f>
        <v>3</v>
      </c>
      <c r="I4" s="20">
        <f t="shared" ref="I4:AE4" si="2">SUM(I5:I52)</f>
        <v>11</v>
      </c>
      <c r="J4" s="20">
        <f t="shared" si="2"/>
        <v>26</v>
      </c>
      <c r="K4" s="20">
        <f t="shared" si="2"/>
        <v>170</v>
      </c>
      <c r="L4" s="20">
        <f t="shared" si="2"/>
        <v>18</v>
      </c>
      <c r="M4" s="20">
        <f t="shared" si="2"/>
        <v>30</v>
      </c>
      <c r="N4" s="20">
        <f t="shared" si="2"/>
        <v>6</v>
      </c>
      <c r="O4" s="20">
        <f t="shared" si="2"/>
        <v>23</v>
      </c>
      <c r="P4" s="20">
        <f t="shared" si="2"/>
        <v>21</v>
      </c>
      <c r="Q4" s="20">
        <f t="shared" si="2"/>
        <v>16</v>
      </c>
      <c r="R4" s="20">
        <f t="shared" si="2"/>
        <v>21</v>
      </c>
      <c r="S4" s="20">
        <f t="shared" si="2"/>
        <v>10</v>
      </c>
      <c r="T4" s="20">
        <f t="shared" si="2"/>
        <v>15</v>
      </c>
      <c r="U4" s="20">
        <f t="shared" si="2"/>
        <v>12</v>
      </c>
      <c r="V4" s="20">
        <f t="shared" si="2"/>
        <v>10</v>
      </c>
      <c r="W4" s="20">
        <f t="shared" si="2"/>
        <v>81</v>
      </c>
      <c r="X4" s="20">
        <f t="shared" si="2"/>
        <v>46</v>
      </c>
      <c r="Y4" s="20">
        <f t="shared" si="2"/>
        <v>27</v>
      </c>
      <c r="Z4" s="20">
        <f t="shared" si="2"/>
        <v>94</v>
      </c>
      <c r="AA4" s="20">
        <f t="shared" si="2"/>
        <v>6</v>
      </c>
      <c r="AB4" s="20">
        <f t="shared" si="2"/>
        <v>8</v>
      </c>
      <c r="AC4" s="20">
        <f t="shared" si="2"/>
        <v>5</v>
      </c>
      <c r="AD4" s="20">
        <f t="shared" si="2"/>
        <v>10</v>
      </c>
      <c r="AE4" s="20">
        <f t="shared" si="2"/>
        <v>23</v>
      </c>
      <c r="AF4" s="37"/>
    </row>
    <row r="5" s="2" customFormat="1" ht="16" customHeight="1" spans="1:32">
      <c r="A5" s="12" t="s">
        <v>35</v>
      </c>
      <c r="B5" s="14" t="s">
        <v>36</v>
      </c>
      <c r="C5" s="21" t="s">
        <v>37</v>
      </c>
      <c r="D5" s="14" t="s">
        <v>38</v>
      </c>
      <c r="E5" s="15">
        <f>F5+G5</f>
        <v>20</v>
      </c>
      <c r="F5" s="15">
        <v>20</v>
      </c>
      <c r="G5" s="15">
        <f t="shared" si="1"/>
        <v>0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32"/>
      <c r="X5" s="32"/>
      <c r="Y5" s="32"/>
      <c r="Z5" s="32"/>
      <c r="AA5" s="20"/>
      <c r="AB5" s="20"/>
      <c r="AC5" s="20"/>
      <c r="AD5" s="20"/>
      <c r="AE5" s="20"/>
      <c r="AF5" s="37"/>
    </row>
    <row r="6" s="2" customFormat="1" ht="16" customHeight="1" spans="1:32">
      <c r="A6" s="12" t="s">
        <v>39</v>
      </c>
      <c r="B6" s="14" t="s">
        <v>36</v>
      </c>
      <c r="C6" s="22"/>
      <c r="D6" s="14" t="s">
        <v>38</v>
      </c>
      <c r="E6" s="15">
        <f t="shared" ref="E6:E47" si="3">F6+G6</f>
        <v>1018</v>
      </c>
      <c r="F6" s="15">
        <v>902</v>
      </c>
      <c r="G6" s="15">
        <f t="shared" si="1"/>
        <v>116</v>
      </c>
      <c r="H6" s="23"/>
      <c r="I6" s="23"/>
      <c r="J6" s="29">
        <v>15</v>
      </c>
      <c r="K6" s="29"/>
      <c r="L6" s="29"/>
      <c r="M6" s="29"/>
      <c r="N6" s="29"/>
      <c r="O6" s="29">
        <v>6</v>
      </c>
      <c r="P6" s="29"/>
      <c r="Q6" s="29"/>
      <c r="R6" s="20">
        <v>9</v>
      </c>
      <c r="S6" s="20">
        <v>8</v>
      </c>
      <c r="T6" s="20"/>
      <c r="U6" s="20">
        <v>7</v>
      </c>
      <c r="V6" s="33"/>
      <c r="W6" s="20">
        <v>20</v>
      </c>
      <c r="X6" s="20">
        <v>11</v>
      </c>
      <c r="Y6" s="20"/>
      <c r="Z6" s="20">
        <v>25</v>
      </c>
      <c r="AA6" s="38"/>
      <c r="AB6" s="20">
        <v>5</v>
      </c>
      <c r="AC6" s="20">
        <v>5</v>
      </c>
      <c r="AD6" s="20"/>
      <c r="AE6" s="20">
        <v>5</v>
      </c>
      <c r="AF6" s="39"/>
    </row>
    <row r="7" s="2" customFormat="1" ht="16" customHeight="1" spans="1:32">
      <c r="A7" s="14" t="s">
        <v>40</v>
      </c>
      <c r="B7" s="12" t="s">
        <v>36</v>
      </c>
      <c r="C7" s="22"/>
      <c r="D7" s="12" t="s">
        <v>38</v>
      </c>
      <c r="E7" s="15">
        <f t="shared" si="3"/>
        <v>121</v>
      </c>
      <c r="F7" s="15">
        <v>69</v>
      </c>
      <c r="G7" s="15">
        <f t="shared" si="1"/>
        <v>52</v>
      </c>
      <c r="H7" s="20"/>
      <c r="I7" s="20"/>
      <c r="J7" s="20"/>
      <c r="K7" s="20"/>
      <c r="L7" s="20"/>
      <c r="M7" s="20"/>
      <c r="N7" s="20"/>
      <c r="O7" s="20">
        <v>4</v>
      </c>
      <c r="P7" s="20"/>
      <c r="Q7" s="20"/>
      <c r="R7" s="20"/>
      <c r="S7" s="20"/>
      <c r="T7" s="20"/>
      <c r="U7" s="20"/>
      <c r="V7" s="20"/>
      <c r="W7" s="34">
        <v>15</v>
      </c>
      <c r="X7" s="34">
        <v>7</v>
      </c>
      <c r="Y7" s="34"/>
      <c r="Z7" s="34">
        <v>17</v>
      </c>
      <c r="AA7" s="20"/>
      <c r="AB7" s="20"/>
      <c r="AC7" s="20"/>
      <c r="AD7" s="20"/>
      <c r="AE7" s="20">
        <v>9</v>
      </c>
      <c r="AF7" s="40"/>
    </row>
    <row r="8" s="2" customFormat="1" ht="16" customHeight="1" spans="1:32">
      <c r="A8" s="14" t="s">
        <v>41</v>
      </c>
      <c r="B8" s="12" t="s">
        <v>36</v>
      </c>
      <c r="C8" s="22"/>
      <c r="D8" s="12" t="s">
        <v>38</v>
      </c>
      <c r="E8" s="15">
        <f t="shared" si="3"/>
        <v>85</v>
      </c>
      <c r="F8" s="15">
        <v>35</v>
      </c>
      <c r="G8" s="15">
        <f t="shared" si="1"/>
        <v>50</v>
      </c>
      <c r="H8" s="20"/>
      <c r="I8" s="20"/>
      <c r="J8" s="20"/>
      <c r="K8" s="20"/>
      <c r="L8" s="20"/>
      <c r="M8" s="20"/>
      <c r="N8" s="20"/>
      <c r="O8" s="20">
        <v>5</v>
      </c>
      <c r="P8" s="20"/>
      <c r="Q8" s="20"/>
      <c r="R8" s="20"/>
      <c r="S8" s="20"/>
      <c r="T8" s="20"/>
      <c r="U8" s="20"/>
      <c r="V8" s="20"/>
      <c r="W8" s="20">
        <v>13</v>
      </c>
      <c r="X8" s="20">
        <v>7</v>
      </c>
      <c r="Y8" s="20"/>
      <c r="Z8" s="20">
        <v>16</v>
      </c>
      <c r="AA8" s="20"/>
      <c r="AB8" s="20"/>
      <c r="AC8" s="20"/>
      <c r="AD8" s="20"/>
      <c r="AE8" s="20">
        <v>9</v>
      </c>
      <c r="AF8" s="40"/>
    </row>
    <row r="9" s="2" customFormat="1" ht="16" customHeight="1" spans="1:32">
      <c r="A9" s="14" t="s">
        <v>42</v>
      </c>
      <c r="B9" s="12" t="s">
        <v>36</v>
      </c>
      <c r="C9" s="22"/>
      <c r="D9" s="12" t="s">
        <v>38</v>
      </c>
      <c r="E9" s="15">
        <f t="shared" si="3"/>
        <v>153</v>
      </c>
      <c r="F9" s="15">
        <v>153</v>
      </c>
      <c r="G9" s="15">
        <f t="shared" si="1"/>
        <v>0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40"/>
    </row>
    <row r="10" s="2" customFormat="1" ht="16" customHeight="1" spans="1:32">
      <c r="A10" s="14" t="s">
        <v>43</v>
      </c>
      <c r="B10" s="12" t="s">
        <v>44</v>
      </c>
      <c r="C10" s="22"/>
      <c r="D10" s="12" t="s">
        <v>38</v>
      </c>
      <c r="E10" s="15">
        <f t="shared" si="3"/>
        <v>112</v>
      </c>
      <c r="F10" s="15">
        <v>112</v>
      </c>
      <c r="G10" s="15">
        <f t="shared" si="1"/>
        <v>0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40"/>
    </row>
    <row r="11" s="2" customFormat="1" ht="16" customHeight="1" spans="1:32">
      <c r="A11" s="14" t="s">
        <v>45</v>
      </c>
      <c r="B11" s="12" t="s">
        <v>36</v>
      </c>
      <c r="C11" s="22"/>
      <c r="D11" s="12" t="s">
        <v>38</v>
      </c>
      <c r="E11" s="15">
        <f t="shared" si="3"/>
        <v>37</v>
      </c>
      <c r="F11" s="15">
        <v>37</v>
      </c>
      <c r="G11" s="15">
        <f t="shared" si="1"/>
        <v>0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40"/>
    </row>
    <row r="12" s="2" customFormat="1" ht="16" customHeight="1" spans="1:32">
      <c r="A12" s="14" t="s">
        <v>46</v>
      </c>
      <c r="B12" s="12" t="s">
        <v>44</v>
      </c>
      <c r="C12" s="22"/>
      <c r="D12" s="12" t="s">
        <v>38</v>
      </c>
      <c r="E12" s="15">
        <f t="shared" si="3"/>
        <v>134</v>
      </c>
      <c r="F12" s="15">
        <v>134</v>
      </c>
      <c r="G12" s="15">
        <f t="shared" si="1"/>
        <v>0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40"/>
    </row>
    <row r="13" s="2" customFormat="1" ht="16" customHeight="1" spans="1:32">
      <c r="A13" s="21" t="s">
        <v>47</v>
      </c>
      <c r="B13" s="24" t="s">
        <v>44</v>
      </c>
      <c r="C13" s="22"/>
      <c r="D13" s="12" t="s">
        <v>38</v>
      </c>
      <c r="E13" s="15">
        <f t="shared" si="3"/>
        <v>28</v>
      </c>
      <c r="F13" s="15">
        <v>28</v>
      </c>
      <c r="G13" s="15">
        <f t="shared" si="1"/>
        <v>0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41"/>
    </row>
    <row r="14" s="2" customFormat="1" ht="16" customHeight="1" spans="1:32">
      <c r="A14" s="25"/>
      <c r="B14" s="26"/>
      <c r="C14" s="22"/>
      <c r="D14" s="12" t="s">
        <v>48</v>
      </c>
      <c r="E14" s="15">
        <f t="shared" si="3"/>
        <v>34</v>
      </c>
      <c r="F14" s="15">
        <v>34</v>
      </c>
      <c r="G14" s="15">
        <f t="shared" si="1"/>
        <v>0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1"/>
    </row>
    <row r="15" s="2" customFormat="1" ht="16" customHeight="1" spans="1:32">
      <c r="A15" s="21" t="s">
        <v>49</v>
      </c>
      <c r="B15" s="24" t="s">
        <v>44</v>
      </c>
      <c r="C15" s="22"/>
      <c r="D15" s="12" t="s">
        <v>38</v>
      </c>
      <c r="E15" s="15">
        <f t="shared" si="3"/>
        <v>242</v>
      </c>
      <c r="F15" s="15">
        <v>242</v>
      </c>
      <c r="G15" s="15">
        <f t="shared" si="1"/>
        <v>0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0"/>
    </row>
    <row r="16" s="2" customFormat="1" ht="16" customHeight="1" spans="1:32">
      <c r="A16" s="25"/>
      <c r="B16" s="26"/>
      <c r="C16" s="22"/>
      <c r="D16" s="12" t="s">
        <v>48</v>
      </c>
      <c r="E16" s="15">
        <f t="shared" si="3"/>
        <v>172</v>
      </c>
      <c r="F16" s="15">
        <v>172</v>
      </c>
      <c r="G16" s="15">
        <f t="shared" si="1"/>
        <v>0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0"/>
    </row>
    <row r="17" s="2" customFormat="1" ht="16" customHeight="1" spans="1:32">
      <c r="A17" s="25" t="s">
        <v>50</v>
      </c>
      <c r="B17" s="26" t="s">
        <v>36</v>
      </c>
      <c r="C17" s="22"/>
      <c r="D17" s="12" t="s">
        <v>38</v>
      </c>
      <c r="E17" s="15">
        <f t="shared" si="3"/>
        <v>179</v>
      </c>
      <c r="F17" s="15">
        <v>179</v>
      </c>
      <c r="G17" s="15">
        <f t="shared" si="1"/>
        <v>0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0"/>
    </row>
    <row r="18" s="2" customFormat="1" ht="16" customHeight="1" spans="1:32">
      <c r="A18" s="25" t="s">
        <v>51</v>
      </c>
      <c r="B18" s="26" t="s">
        <v>44</v>
      </c>
      <c r="C18" s="22"/>
      <c r="D18" s="12" t="s">
        <v>38</v>
      </c>
      <c r="E18" s="15">
        <f t="shared" si="3"/>
        <v>27</v>
      </c>
      <c r="F18" s="15">
        <v>27</v>
      </c>
      <c r="G18" s="15">
        <f t="shared" si="1"/>
        <v>0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0"/>
    </row>
    <row r="19" s="2" customFormat="1" ht="16" customHeight="1" spans="1:32">
      <c r="A19" s="25" t="s">
        <v>52</v>
      </c>
      <c r="B19" s="26" t="s">
        <v>36</v>
      </c>
      <c r="C19" s="22"/>
      <c r="D19" s="12" t="s">
        <v>38</v>
      </c>
      <c r="E19" s="15">
        <f t="shared" si="3"/>
        <v>75</v>
      </c>
      <c r="F19" s="15">
        <v>75</v>
      </c>
      <c r="G19" s="15">
        <f t="shared" si="1"/>
        <v>0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0"/>
    </row>
    <row r="20" s="2" customFormat="1" ht="16" customHeight="1" spans="1:32">
      <c r="A20" s="25" t="s">
        <v>53</v>
      </c>
      <c r="B20" s="26" t="s">
        <v>36</v>
      </c>
      <c r="C20" s="22"/>
      <c r="D20" s="12" t="s">
        <v>38</v>
      </c>
      <c r="E20" s="15">
        <f t="shared" si="3"/>
        <v>65</v>
      </c>
      <c r="F20" s="15">
        <v>65</v>
      </c>
      <c r="G20" s="15">
        <f t="shared" si="1"/>
        <v>0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0"/>
    </row>
    <row r="21" s="2" customFormat="1" ht="16" customHeight="1" spans="1:32">
      <c r="A21" s="25" t="s">
        <v>54</v>
      </c>
      <c r="B21" s="26" t="s">
        <v>36</v>
      </c>
      <c r="C21" s="22"/>
      <c r="D21" s="12" t="s">
        <v>38</v>
      </c>
      <c r="E21" s="15">
        <f t="shared" si="3"/>
        <v>22</v>
      </c>
      <c r="F21" s="15">
        <v>22</v>
      </c>
      <c r="G21" s="15">
        <f t="shared" si="1"/>
        <v>0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0"/>
    </row>
    <row r="22" s="2" customFormat="1" ht="16" customHeight="1" spans="1:32">
      <c r="A22" s="14" t="s">
        <v>39</v>
      </c>
      <c r="B22" s="12" t="s">
        <v>36</v>
      </c>
      <c r="C22" s="24" t="s">
        <v>55</v>
      </c>
      <c r="D22" s="12" t="s">
        <v>38</v>
      </c>
      <c r="E22" s="15">
        <f t="shared" si="3"/>
        <v>112</v>
      </c>
      <c r="F22" s="15">
        <v>0</v>
      </c>
      <c r="G22" s="15">
        <f t="shared" si="1"/>
        <v>112</v>
      </c>
      <c r="H22" s="20">
        <v>2</v>
      </c>
      <c r="I22" s="20">
        <v>5</v>
      </c>
      <c r="J22" s="20"/>
      <c r="K22" s="20">
        <v>22</v>
      </c>
      <c r="L22" s="20">
        <v>10</v>
      </c>
      <c r="M22" s="20">
        <v>13</v>
      </c>
      <c r="N22" s="20">
        <v>6</v>
      </c>
      <c r="O22" s="20"/>
      <c r="P22" s="20">
        <v>7</v>
      </c>
      <c r="Q22" s="20">
        <v>10</v>
      </c>
      <c r="R22" s="23"/>
      <c r="S22" s="20"/>
      <c r="T22" s="20">
        <v>10</v>
      </c>
      <c r="U22" s="20"/>
      <c r="V22" s="20">
        <v>7</v>
      </c>
      <c r="W22" s="20"/>
      <c r="X22" s="20"/>
      <c r="Y22" s="20">
        <v>8</v>
      </c>
      <c r="Z22" s="20"/>
      <c r="AA22" s="20">
        <v>4</v>
      </c>
      <c r="AB22" s="23"/>
      <c r="AC22" s="20"/>
      <c r="AD22" s="20">
        <v>8</v>
      </c>
      <c r="AE22" s="20"/>
      <c r="AF22" s="40"/>
    </row>
    <row r="23" s="2" customFormat="1" ht="16" customHeight="1" spans="1:32">
      <c r="A23" s="14" t="s">
        <v>43</v>
      </c>
      <c r="B23" s="12" t="s">
        <v>44</v>
      </c>
      <c r="C23" s="27"/>
      <c r="D23" s="12" t="s">
        <v>38</v>
      </c>
      <c r="E23" s="15">
        <f t="shared" si="3"/>
        <v>8</v>
      </c>
      <c r="F23" s="15">
        <v>0</v>
      </c>
      <c r="G23" s="15">
        <f t="shared" ref="G23:G53" si="4">SUM(H23:AE23)</f>
        <v>8</v>
      </c>
      <c r="H23" s="20"/>
      <c r="I23" s="20"/>
      <c r="J23" s="23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>
        <v>3</v>
      </c>
      <c r="X23" s="20"/>
      <c r="Y23" s="20"/>
      <c r="Z23" s="20">
        <v>5</v>
      </c>
      <c r="AA23" s="20"/>
      <c r="AB23" s="20"/>
      <c r="AC23" s="20"/>
      <c r="AD23" s="20"/>
      <c r="AE23" s="20"/>
      <c r="AF23" s="40"/>
    </row>
    <row r="24" s="2" customFormat="1" ht="16" customHeight="1" spans="1:32">
      <c r="A24" s="14" t="s">
        <v>56</v>
      </c>
      <c r="B24" s="12" t="s">
        <v>44</v>
      </c>
      <c r="C24" s="27"/>
      <c r="D24" s="12" t="s">
        <v>38</v>
      </c>
      <c r="E24" s="15">
        <f t="shared" si="3"/>
        <v>40</v>
      </c>
      <c r="F24" s="15">
        <v>30</v>
      </c>
      <c r="G24" s="15">
        <f t="shared" si="4"/>
        <v>10</v>
      </c>
      <c r="H24" s="20"/>
      <c r="I24" s="20"/>
      <c r="J24" s="23"/>
      <c r="K24" s="20"/>
      <c r="L24" s="20"/>
      <c r="M24" s="20">
        <v>5</v>
      </c>
      <c r="N24" s="20"/>
      <c r="O24" s="20"/>
      <c r="P24" s="20">
        <v>3</v>
      </c>
      <c r="Q24" s="20">
        <v>2</v>
      </c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0"/>
    </row>
    <row r="25" s="2" customFormat="1" ht="16" customHeight="1" spans="1:32">
      <c r="A25" s="14" t="s">
        <v>42</v>
      </c>
      <c r="B25" s="12" t="s">
        <v>36</v>
      </c>
      <c r="C25" s="27"/>
      <c r="D25" s="12" t="s">
        <v>38</v>
      </c>
      <c r="E25" s="15">
        <f t="shared" si="3"/>
        <v>27</v>
      </c>
      <c r="F25" s="15">
        <v>0</v>
      </c>
      <c r="G25" s="15">
        <f t="shared" si="4"/>
        <v>27</v>
      </c>
      <c r="H25" s="20">
        <v>1</v>
      </c>
      <c r="I25" s="20"/>
      <c r="J25" s="20"/>
      <c r="K25" s="20">
        <v>15</v>
      </c>
      <c r="L25" s="20"/>
      <c r="M25" s="20">
        <v>2</v>
      </c>
      <c r="N25" s="20"/>
      <c r="O25" s="20"/>
      <c r="P25" s="20">
        <v>3</v>
      </c>
      <c r="Q25" s="20"/>
      <c r="R25" s="20"/>
      <c r="S25" s="20"/>
      <c r="T25" s="20"/>
      <c r="U25" s="20"/>
      <c r="V25" s="20"/>
      <c r="W25" s="20">
        <v>3</v>
      </c>
      <c r="X25" s="20"/>
      <c r="Y25" s="20"/>
      <c r="Z25" s="20">
        <v>3</v>
      </c>
      <c r="AA25" s="20"/>
      <c r="AB25" s="20"/>
      <c r="AC25" s="20"/>
      <c r="AD25" s="20"/>
      <c r="AE25" s="20"/>
      <c r="AF25" s="40"/>
    </row>
    <row r="26" s="2" customFormat="1" ht="16" customHeight="1" spans="1:32">
      <c r="A26" s="14" t="s">
        <v>57</v>
      </c>
      <c r="B26" s="12" t="s">
        <v>44</v>
      </c>
      <c r="C26" s="27"/>
      <c r="D26" s="12" t="s">
        <v>38</v>
      </c>
      <c r="E26" s="15">
        <f t="shared" si="3"/>
        <v>50</v>
      </c>
      <c r="F26" s="15">
        <v>40</v>
      </c>
      <c r="G26" s="15">
        <f t="shared" si="4"/>
        <v>10</v>
      </c>
      <c r="H26" s="20"/>
      <c r="I26" s="30"/>
      <c r="J26" s="20"/>
      <c r="K26" s="20">
        <v>5</v>
      </c>
      <c r="L26" s="30"/>
      <c r="M26" s="20"/>
      <c r="N26" s="20"/>
      <c r="O26" s="20">
        <v>3</v>
      </c>
      <c r="P26" s="20"/>
      <c r="Q26" s="20">
        <v>2</v>
      </c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40"/>
    </row>
    <row r="27" s="2" customFormat="1" ht="16" customHeight="1" spans="1:32">
      <c r="A27" s="14" t="s">
        <v>40</v>
      </c>
      <c r="B27" s="12" t="s">
        <v>36</v>
      </c>
      <c r="C27" s="27"/>
      <c r="D27" s="12" t="s">
        <v>38</v>
      </c>
      <c r="E27" s="15">
        <f t="shared" si="3"/>
        <v>24</v>
      </c>
      <c r="F27" s="15">
        <v>0</v>
      </c>
      <c r="G27" s="15">
        <f t="shared" si="4"/>
        <v>24</v>
      </c>
      <c r="H27" s="20"/>
      <c r="I27" s="20"/>
      <c r="J27" s="20"/>
      <c r="K27" s="20">
        <v>15</v>
      </c>
      <c r="L27" s="20"/>
      <c r="M27" s="20"/>
      <c r="N27" s="20"/>
      <c r="O27" s="20"/>
      <c r="P27" s="30"/>
      <c r="Q27" s="20"/>
      <c r="R27" s="20"/>
      <c r="S27" s="20"/>
      <c r="T27" s="20"/>
      <c r="U27" s="20"/>
      <c r="V27" s="20"/>
      <c r="W27" s="20"/>
      <c r="X27" s="30"/>
      <c r="Y27" s="20">
        <v>9</v>
      </c>
      <c r="Z27" s="20"/>
      <c r="AA27" s="20"/>
      <c r="AB27" s="20"/>
      <c r="AC27" s="20"/>
      <c r="AD27" s="20"/>
      <c r="AE27" s="20"/>
      <c r="AF27" s="40"/>
    </row>
    <row r="28" s="2" customFormat="1" ht="16" customHeight="1" spans="1:32">
      <c r="A28" s="14" t="s">
        <v>41</v>
      </c>
      <c r="B28" s="12" t="s">
        <v>36</v>
      </c>
      <c r="C28" s="27"/>
      <c r="D28" s="12" t="s">
        <v>38</v>
      </c>
      <c r="E28" s="15">
        <f t="shared" si="3"/>
        <v>25</v>
      </c>
      <c r="F28" s="15">
        <v>0</v>
      </c>
      <c r="G28" s="15">
        <f t="shared" si="4"/>
        <v>25</v>
      </c>
      <c r="H28" s="20"/>
      <c r="I28" s="20"/>
      <c r="J28" s="20"/>
      <c r="K28" s="20">
        <v>15</v>
      </c>
      <c r="L28" s="3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>
        <v>10</v>
      </c>
      <c r="Z28" s="20"/>
      <c r="AA28" s="20"/>
      <c r="AB28" s="20"/>
      <c r="AC28" s="20"/>
      <c r="AD28" s="20"/>
      <c r="AE28" s="20"/>
      <c r="AF28" s="40"/>
    </row>
    <row r="29" s="2" customFormat="1" ht="16" customHeight="1" spans="1:32">
      <c r="A29" s="21" t="s">
        <v>49</v>
      </c>
      <c r="B29" s="24" t="s">
        <v>44</v>
      </c>
      <c r="C29" s="27"/>
      <c r="D29" s="12" t="s">
        <v>38</v>
      </c>
      <c r="E29" s="15">
        <f t="shared" si="3"/>
        <v>8</v>
      </c>
      <c r="F29" s="28">
        <v>0</v>
      </c>
      <c r="G29" s="15">
        <f t="shared" si="4"/>
        <v>8</v>
      </c>
      <c r="H29" s="20"/>
      <c r="I29" s="20">
        <v>3</v>
      </c>
      <c r="J29" s="20"/>
      <c r="K29" s="20"/>
      <c r="L29" s="20"/>
      <c r="M29" s="20"/>
      <c r="N29" s="20"/>
      <c r="O29" s="20"/>
      <c r="P29" s="23"/>
      <c r="Q29" s="30"/>
      <c r="R29" s="20"/>
      <c r="S29" s="20"/>
      <c r="T29" s="20"/>
      <c r="U29" s="20">
        <v>5</v>
      </c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0"/>
    </row>
    <row r="30" s="2" customFormat="1" ht="16" customHeight="1" spans="1:32">
      <c r="A30" s="25"/>
      <c r="B30" s="26"/>
      <c r="C30" s="27"/>
      <c r="D30" s="12" t="s">
        <v>48</v>
      </c>
      <c r="E30" s="15">
        <f t="shared" si="3"/>
        <v>13</v>
      </c>
      <c r="F30" s="28">
        <v>0</v>
      </c>
      <c r="G30" s="15">
        <f t="shared" si="4"/>
        <v>13</v>
      </c>
      <c r="H30" s="20"/>
      <c r="I30" s="20"/>
      <c r="J30" s="20"/>
      <c r="K30" s="20"/>
      <c r="L30" s="20"/>
      <c r="M30" s="20"/>
      <c r="N30" s="20"/>
      <c r="O30" s="20">
        <v>3</v>
      </c>
      <c r="P30" s="29">
        <v>3</v>
      </c>
      <c r="Q30" s="20"/>
      <c r="R30" s="20"/>
      <c r="S30" s="20"/>
      <c r="T30" s="20"/>
      <c r="U30" s="20"/>
      <c r="V30" s="30"/>
      <c r="W30" s="20">
        <v>3</v>
      </c>
      <c r="X30" s="30"/>
      <c r="Y30" s="20"/>
      <c r="Z30" s="20">
        <v>4</v>
      </c>
      <c r="AA30" s="20"/>
      <c r="AB30" s="20"/>
      <c r="AC30" s="20"/>
      <c r="AD30" s="20"/>
      <c r="AE30" s="20"/>
      <c r="AF30" s="40"/>
    </row>
    <row r="31" s="2" customFormat="1" ht="16" customHeight="1" spans="1:32">
      <c r="A31" s="21" t="s">
        <v>47</v>
      </c>
      <c r="B31" s="24" t="s">
        <v>44</v>
      </c>
      <c r="C31" s="27"/>
      <c r="D31" s="12" t="s">
        <v>38</v>
      </c>
      <c r="E31" s="15">
        <f t="shared" si="3"/>
        <v>12</v>
      </c>
      <c r="F31" s="15">
        <v>0</v>
      </c>
      <c r="G31" s="15">
        <f t="shared" si="4"/>
        <v>12</v>
      </c>
      <c r="H31" s="20"/>
      <c r="I31" s="20"/>
      <c r="J31" s="20"/>
      <c r="K31" s="20">
        <v>10</v>
      </c>
      <c r="L31" s="20">
        <v>2</v>
      </c>
      <c r="M31" s="20"/>
      <c r="N31" s="20"/>
      <c r="O31" s="31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0"/>
    </row>
    <row r="32" s="2" customFormat="1" ht="16" customHeight="1" spans="1:32">
      <c r="A32" s="25"/>
      <c r="B32" s="26"/>
      <c r="C32" s="27"/>
      <c r="D32" s="12" t="s">
        <v>48</v>
      </c>
      <c r="E32" s="15">
        <f t="shared" si="3"/>
        <v>6</v>
      </c>
      <c r="F32" s="15">
        <v>0</v>
      </c>
      <c r="G32" s="15">
        <f t="shared" si="4"/>
        <v>6</v>
      </c>
      <c r="H32" s="20"/>
      <c r="I32" s="20"/>
      <c r="J32" s="20"/>
      <c r="K32" s="20"/>
      <c r="L32" s="20"/>
      <c r="M32" s="20">
        <v>4</v>
      </c>
      <c r="N32" s="20"/>
      <c r="O32" s="31"/>
      <c r="P32" s="20"/>
      <c r="Q32" s="20"/>
      <c r="R32" s="35">
        <v>2</v>
      </c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0"/>
    </row>
    <row r="33" s="2" customFormat="1" ht="16" customHeight="1" spans="1:32">
      <c r="A33" s="21" t="s">
        <v>58</v>
      </c>
      <c r="B33" s="24" t="s">
        <v>44</v>
      </c>
      <c r="C33" s="27"/>
      <c r="D33" s="12" t="s">
        <v>38</v>
      </c>
      <c r="E33" s="15">
        <f t="shared" si="3"/>
        <v>30</v>
      </c>
      <c r="F33" s="15">
        <v>23</v>
      </c>
      <c r="G33" s="15">
        <f t="shared" si="4"/>
        <v>7</v>
      </c>
      <c r="H33" s="20"/>
      <c r="I33" s="20">
        <v>3</v>
      </c>
      <c r="J33" s="20">
        <v>4</v>
      </c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0"/>
    </row>
    <row r="34" s="2" customFormat="1" ht="16" customHeight="1" spans="1:32">
      <c r="A34" s="25"/>
      <c r="B34" s="26"/>
      <c r="C34" s="27"/>
      <c r="D34" s="12" t="s">
        <v>48</v>
      </c>
      <c r="E34" s="15">
        <f t="shared" si="3"/>
        <v>30</v>
      </c>
      <c r="F34" s="15">
        <v>22</v>
      </c>
      <c r="G34" s="15">
        <f t="shared" si="4"/>
        <v>8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>
        <v>3</v>
      </c>
      <c r="W34" s="20"/>
      <c r="X34" s="20">
        <v>3</v>
      </c>
      <c r="Y34" s="20"/>
      <c r="Z34" s="20">
        <v>2</v>
      </c>
      <c r="AA34" s="20"/>
      <c r="AB34" s="20"/>
      <c r="AC34" s="20"/>
      <c r="AD34" s="20"/>
      <c r="AE34" s="20"/>
      <c r="AF34" s="40"/>
    </row>
    <row r="35" s="2" customFormat="1" ht="16" customHeight="1" spans="1:32">
      <c r="A35" s="14" t="s">
        <v>59</v>
      </c>
      <c r="B35" s="12" t="s">
        <v>44</v>
      </c>
      <c r="C35" s="27"/>
      <c r="D35" s="12" t="s">
        <v>48</v>
      </c>
      <c r="E35" s="15">
        <f t="shared" si="3"/>
        <v>60</v>
      </c>
      <c r="F35" s="15">
        <v>50</v>
      </c>
      <c r="G35" s="15">
        <f t="shared" si="4"/>
        <v>10</v>
      </c>
      <c r="H35" s="20"/>
      <c r="I35" s="20"/>
      <c r="J35" s="20"/>
      <c r="K35" s="20"/>
      <c r="L35" s="20"/>
      <c r="M35" s="20"/>
      <c r="N35" s="20"/>
      <c r="O35" s="31"/>
      <c r="P35" s="20"/>
      <c r="Q35" s="20"/>
      <c r="R35" s="20"/>
      <c r="S35" s="20"/>
      <c r="T35" s="20">
        <v>2</v>
      </c>
      <c r="U35" s="20"/>
      <c r="V35" s="20"/>
      <c r="W35" s="20">
        <v>3</v>
      </c>
      <c r="X35" s="20">
        <v>3</v>
      </c>
      <c r="Y35" s="20"/>
      <c r="Z35" s="20">
        <v>2</v>
      </c>
      <c r="AA35" s="20"/>
      <c r="AB35" s="20"/>
      <c r="AC35" s="20"/>
      <c r="AD35" s="20"/>
      <c r="AE35" s="20"/>
      <c r="AF35" s="40"/>
    </row>
    <row r="36" s="2" customFormat="1" ht="16" customHeight="1" spans="1:32">
      <c r="A36" s="14" t="s">
        <v>46</v>
      </c>
      <c r="B36" s="12" t="s">
        <v>44</v>
      </c>
      <c r="C36" s="27"/>
      <c r="D36" s="12" t="s">
        <v>38</v>
      </c>
      <c r="E36" s="15">
        <f t="shared" si="3"/>
        <v>11</v>
      </c>
      <c r="F36" s="15">
        <v>0</v>
      </c>
      <c r="G36" s="15">
        <f t="shared" si="4"/>
        <v>11</v>
      </c>
      <c r="H36" s="20"/>
      <c r="I36" s="20"/>
      <c r="J36" s="20">
        <v>4</v>
      </c>
      <c r="K36" s="20"/>
      <c r="L36" s="20"/>
      <c r="M36" s="20"/>
      <c r="N36" s="20"/>
      <c r="O36" s="31"/>
      <c r="P36" s="20"/>
      <c r="Q36" s="20"/>
      <c r="R36" s="20"/>
      <c r="S36" s="20">
        <v>2</v>
      </c>
      <c r="T36" s="20"/>
      <c r="U36" s="20"/>
      <c r="V36" s="20"/>
      <c r="W36" s="20"/>
      <c r="X36" s="20">
        <v>3</v>
      </c>
      <c r="Y36" s="20"/>
      <c r="Z36" s="20">
        <v>2</v>
      </c>
      <c r="AA36" s="20"/>
      <c r="AB36" s="20"/>
      <c r="AC36" s="20"/>
      <c r="AD36" s="20"/>
      <c r="AE36" s="20"/>
      <c r="AF36" s="40"/>
    </row>
    <row r="37" s="2" customFormat="1" ht="16" customHeight="1" spans="1:32">
      <c r="A37" s="14" t="s">
        <v>51</v>
      </c>
      <c r="B37" s="12" t="s">
        <v>44</v>
      </c>
      <c r="C37" s="27"/>
      <c r="D37" s="12" t="s">
        <v>38</v>
      </c>
      <c r="E37" s="15">
        <f t="shared" si="3"/>
        <v>13</v>
      </c>
      <c r="F37" s="15">
        <v>0</v>
      </c>
      <c r="G37" s="15">
        <f t="shared" si="4"/>
        <v>13</v>
      </c>
      <c r="H37" s="20"/>
      <c r="I37" s="20"/>
      <c r="J37" s="20"/>
      <c r="K37" s="20">
        <v>8</v>
      </c>
      <c r="L37" s="20">
        <v>2</v>
      </c>
      <c r="M37" s="20">
        <v>3</v>
      </c>
      <c r="N37" s="20"/>
      <c r="O37" s="20"/>
      <c r="P37" s="20"/>
      <c r="Q37" s="20"/>
      <c r="R37" s="20"/>
      <c r="S37" s="20"/>
      <c r="T37" s="20"/>
      <c r="U37" s="20"/>
      <c r="V37" s="35"/>
      <c r="W37" s="20"/>
      <c r="X37" s="35"/>
      <c r="Y37" s="20"/>
      <c r="Z37" s="20"/>
      <c r="AA37" s="20"/>
      <c r="AB37" s="20"/>
      <c r="AC37" s="20"/>
      <c r="AD37" s="20"/>
      <c r="AE37" s="20"/>
      <c r="AF37" s="40"/>
    </row>
    <row r="38" s="2" customFormat="1" ht="16" customHeight="1" spans="1:32">
      <c r="A38" s="14" t="s">
        <v>45</v>
      </c>
      <c r="B38" s="12" t="s">
        <v>36</v>
      </c>
      <c r="C38" s="27"/>
      <c r="D38" s="12" t="s">
        <v>38</v>
      </c>
      <c r="E38" s="15">
        <f t="shared" si="3"/>
        <v>13</v>
      </c>
      <c r="F38" s="15">
        <v>0</v>
      </c>
      <c r="G38" s="15">
        <f t="shared" si="4"/>
        <v>13</v>
      </c>
      <c r="H38" s="20"/>
      <c r="I38" s="20"/>
      <c r="J38" s="20"/>
      <c r="K38" s="20">
        <v>8</v>
      </c>
      <c r="L38" s="20"/>
      <c r="M38" s="20"/>
      <c r="N38" s="20"/>
      <c r="O38" s="20"/>
      <c r="P38" s="20"/>
      <c r="Q38" s="20">
        <v>2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>
        <v>3</v>
      </c>
      <c r="AC38" s="20"/>
      <c r="AD38" s="20"/>
      <c r="AE38" s="20"/>
      <c r="AF38" s="40"/>
    </row>
    <row r="39" s="2" customFormat="1" ht="16" customHeight="1" spans="1:32">
      <c r="A39" s="14" t="s">
        <v>60</v>
      </c>
      <c r="B39" s="12" t="s">
        <v>36</v>
      </c>
      <c r="C39" s="27"/>
      <c r="D39" s="12" t="s">
        <v>38</v>
      </c>
      <c r="E39" s="15">
        <f t="shared" si="3"/>
        <v>35</v>
      </c>
      <c r="F39" s="15">
        <v>21</v>
      </c>
      <c r="G39" s="15">
        <f t="shared" si="4"/>
        <v>14</v>
      </c>
      <c r="H39" s="20"/>
      <c r="I39" s="20"/>
      <c r="J39" s="20"/>
      <c r="K39" s="20">
        <v>10</v>
      </c>
      <c r="L39" s="20"/>
      <c r="M39" s="20"/>
      <c r="N39" s="20"/>
      <c r="O39" s="20"/>
      <c r="P39" s="20"/>
      <c r="Q39" s="20"/>
      <c r="R39" s="20">
        <v>2</v>
      </c>
      <c r="S39" s="20"/>
      <c r="T39" s="20"/>
      <c r="U39" s="20"/>
      <c r="V39" s="20"/>
      <c r="W39" s="20">
        <v>2</v>
      </c>
      <c r="X39" s="20"/>
      <c r="Y39" s="20"/>
      <c r="Z39" s="20"/>
      <c r="AA39" s="20"/>
      <c r="AB39" s="20"/>
      <c r="AC39" s="20"/>
      <c r="AD39" s="20"/>
      <c r="AE39" s="20"/>
      <c r="AF39" s="40"/>
    </row>
    <row r="40" s="2" customFormat="1" ht="16" customHeight="1" spans="1:32">
      <c r="A40" s="14" t="s">
        <v>61</v>
      </c>
      <c r="B40" s="12" t="s">
        <v>44</v>
      </c>
      <c r="C40" s="27"/>
      <c r="D40" s="12" t="s">
        <v>38</v>
      </c>
      <c r="E40" s="15">
        <f t="shared" si="3"/>
        <v>60</v>
      </c>
      <c r="F40" s="15">
        <v>56</v>
      </c>
      <c r="G40" s="15">
        <f t="shared" si="4"/>
        <v>4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>
        <v>2</v>
      </c>
      <c r="X40" s="20">
        <v>2</v>
      </c>
      <c r="Y40" s="20"/>
      <c r="Z40" s="20"/>
      <c r="AA40" s="20"/>
      <c r="AB40" s="20"/>
      <c r="AC40" s="20"/>
      <c r="AD40" s="20"/>
      <c r="AE40" s="20"/>
      <c r="AF40" s="40"/>
    </row>
    <row r="41" s="2" customFormat="1" ht="16" customHeight="1" spans="1:32">
      <c r="A41" s="14" t="s">
        <v>62</v>
      </c>
      <c r="B41" s="12" t="s">
        <v>44</v>
      </c>
      <c r="C41" s="26"/>
      <c r="D41" s="12" t="s">
        <v>38</v>
      </c>
      <c r="E41" s="15">
        <f t="shared" si="3"/>
        <v>50</v>
      </c>
      <c r="F41" s="15">
        <v>41</v>
      </c>
      <c r="G41" s="15">
        <f t="shared" si="4"/>
        <v>9</v>
      </c>
      <c r="H41" s="20"/>
      <c r="I41" s="20"/>
      <c r="J41" s="20"/>
      <c r="K41" s="20"/>
      <c r="L41" s="20">
        <v>2</v>
      </c>
      <c r="M41" s="20">
        <v>3</v>
      </c>
      <c r="N41" s="20"/>
      <c r="O41" s="20"/>
      <c r="P41" s="20"/>
      <c r="Q41" s="30"/>
      <c r="R41" s="20"/>
      <c r="S41" s="20"/>
      <c r="T41" s="20"/>
      <c r="U41" s="20"/>
      <c r="V41" s="20"/>
      <c r="W41" s="20">
        <v>2</v>
      </c>
      <c r="X41" s="20"/>
      <c r="Y41" s="20"/>
      <c r="Z41" s="20">
        <v>2</v>
      </c>
      <c r="AA41" s="20"/>
      <c r="AB41" s="20"/>
      <c r="AC41" s="20"/>
      <c r="AD41" s="20"/>
      <c r="AE41" s="20"/>
      <c r="AF41" s="40"/>
    </row>
    <row r="42" s="2" customFormat="1" ht="16" customHeight="1" spans="1:32">
      <c r="A42" s="21" t="s">
        <v>63</v>
      </c>
      <c r="B42" s="24" t="s">
        <v>44</v>
      </c>
      <c r="C42" s="24" t="s">
        <v>64</v>
      </c>
      <c r="D42" s="12" t="s">
        <v>38</v>
      </c>
      <c r="E42" s="15">
        <f t="shared" si="3"/>
        <v>45</v>
      </c>
      <c r="F42" s="15">
        <v>35</v>
      </c>
      <c r="G42" s="15">
        <f t="shared" si="4"/>
        <v>10</v>
      </c>
      <c r="H42" s="20"/>
      <c r="I42" s="20"/>
      <c r="J42" s="20"/>
      <c r="K42" s="20"/>
      <c r="L42" s="20"/>
      <c r="M42" s="20"/>
      <c r="N42" s="20"/>
      <c r="O42" s="20">
        <v>1</v>
      </c>
      <c r="P42" s="20"/>
      <c r="Q42" s="20"/>
      <c r="R42" s="20">
        <v>2</v>
      </c>
      <c r="S42" s="20"/>
      <c r="T42" s="20"/>
      <c r="U42" s="20"/>
      <c r="V42" s="20"/>
      <c r="W42" s="20">
        <v>3</v>
      </c>
      <c r="X42" s="20">
        <v>2</v>
      </c>
      <c r="Y42" s="20"/>
      <c r="Z42" s="20">
        <v>2</v>
      </c>
      <c r="AA42" s="20"/>
      <c r="AB42" s="20"/>
      <c r="AC42" s="20"/>
      <c r="AD42" s="20"/>
      <c r="AE42" s="20"/>
      <c r="AF42" s="40"/>
    </row>
    <row r="43" s="2" customFormat="1" ht="16" customHeight="1" spans="1:32">
      <c r="A43" s="25"/>
      <c r="B43" s="26"/>
      <c r="C43" s="27"/>
      <c r="D43" s="12" t="s">
        <v>48</v>
      </c>
      <c r="E43" s="15">
        <f t="shared" si="3"/>
        <v>45</v>
      </c>
      <c r="F43" s="15">
        <v>38</v>
      </c>
      <c r="G43" s="15">
        <f t="shared" si="4"/>
        <v>7</v>
      </c>
      <c r="H43" s="20"/>
      <c r="I43" s="20"/>
      <c r="J43" s="20"/>
      <c r="K43" s="20"/>
      <c r="L43" s="20"/>
      <c r="M43" s="20"/>
      <c r="N43" s="20"/>
      <c r="O43" s="20">
        <v>1</v>
      </c>
      <c r="P43" s="20"/>
      <c r="Q43" s="20"/>
      <c r="R43" s="20">
        <v>1</v>
      </c>
      <c r="S43" s="20"/>
      <c r="T43" s="20"/>
      <c r="U43" s="20"/>
      <c r="V43" s="20"/>
      <c r="W43" s="20">
        <v>2</v>
      </c>
      <c r="X43" s="20">
        <v>2</v>
      </c>
      <c r="Y43" s="20"/>
      <c r="Z43" s="20">
        <v>1</v>
      </c>
      <c r="AA43" s="20"/>
      <c r="AB43" s="20"/>
      <c r="AC43" s="20"/>
      <c r="AD43" s="20"/>
      <c r="AE43" s="20"/>
      <c r="AF43" s="40"/>
    </row>
    <row r="44" s="2" customFormat="1" ht="16" customHeight="1" spans="1:32">
      <c r="A44" s="14" t="s">
        <v>65</v>
      </c>
      <c r="B44" s="12" t="s">
        <v>44</v>
      </c>
      <c r="C44" s="26"/>
      <c r="D44" s="12" t="s">
        <v>38</v>
      </c>
      <c r="E44" s="15">
        <f t="shared" si="3"/>
        <v>60</v>
      </c>
      <c r="F44" s="15">
        <v>45</v>
      </c>
      <c r="G44" s="15">
        <f t="shared" si="4"/>
        <v>15</v>
      </c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>
        <v>5</v>
      </c>
      <c r="S44" s="20"/>
      <c r="T44" s="20"/>
      <c r="U44" s="20"/>
      <c r="V44" s="20"/>
      <c r="W44" s="20">
        <v>5</v>
      </c>
      <c r="X44" s="20"/>
      <c r="Y44" s="20"/>
      <c r="Z44" s="20">
        <v>5</v>
      </c>
      <c r="AA44" s="20"/>
      <c r="AB44" s="20"/>
      <c r="AC44" s="20"/>
      <c r="AD44" s="20"/>
      <c r="AE44" s="20"/>
      <c r="AF44" s="40"/>
    </row>
    <row r="45" s="2" customFormat="1" ht="16" customHeight="1" spans="1:32">
      <c r="A45" s="14" t="s">
        <v>50</v>
      </c>
      <c r="B45" s="12" t="s">
        <v>36</v>
      </c>
      <c r="C45" s="24" t="s">
        <v>55</v>
      </c>
      <c r="D45" s="12" t="s">
        <v>38</v>
      </c>
      <c r="E45" s="15">
        <f t="shared" si="3"/>
        <v>13</v>
      </c>
      <c r="F45" s="28">
        <v>0</v>
      </c>
      <c r="G45" s="15">
        <f t="shared" si="4"/>
        <v>13</v>
      </c>
      <c r="H45" s="20"/>
      <c r="I45" s="20"/>
      <c r="J45" s="20"/>
      <c r="K45" s="20">
        <v>10</v>
      </c>
      <c r="L45" s="20"/>
      <c r="M45" s="20"/>
      <c r="N45" s="20"/>
      <c r="O45" s="20"/>
      <c r="P45" s="20"/>
      <c r="Q45" s="20"/>
      <c r="R45" s="20"/>
      <c r="S45" s="20"/>
      <c r="T45" s="20">
        <v>3</v>
      </c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40"/>
    </row>
    <row r="46" s="2" customFormat="1" ht="16" customHeight="1" spans="1:32">
      <c r="A46" s="14" t="s">
        <v>66</v>
      </c>
      <c r="B46" s="12" t="s">
        <v>44</v>
      </c>
      <c r="C46" s="27"/>
      <c r="D46" s="12" t="s">
        <v>38</v>
      </c>
      <c r="E46" s="15">
        <f t="shared" si="3"/>
        <v>40</v>
      </c>
      <c r="F46" s="28">
        <v>35</v>
      </c>
      <c r="G46" s="15">
        <f t="shared" si="4"/>
        <v>5</v>
      </c>
      <c r="H46" s="20"/>
      <c r="I46" s="20"/>
      <c r="J46" s="20">
        <v>3</v>
      </c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>
        <v>2</v>
      </c>
      <c r="Y46" s="20"/>
      <c r="Z46" s="20"/>
      <c r="AA46" s="20"/>
      <c r="AB46" s="20"/>
      <c r="AC46" s="20"/>
      <c r="AD46" s="20"/>
      <c r="AE46" s="20"/>
      <c r="AF46" s="40"/>
    </row>
    <row r="47" s="2" customFormat="1" ht="16" customHeight="1" spans="1:32">
      <c r="A47" s="21" t="s">
        <v>67</v>
      </c>
      <c r="B47" s="24" t="s">
        <v>44</v>
      </c>
      <c r="C47" s="27"/>
      <c r="D47" s="12" t="s">
        <v>38</v>
      </c>
      <c r="E47" s="15">
        <f t="shared" si="3"/>
        <v>80</v>
      </c>
      <c r="F47" s="15">
        <v>62</v>
      </c>
      <c r="G47" s="15">
        <f t="shared" si="4"/>
        <v>18</v>
      </c>
      <c r="H47" s="20"/>
      <c r="I47" s="20"/>
      <c r="J47" s="20"/>
      <c r="K47" s="20">
        <v>9</v>
      </c>
      <c r="L47" s="20">
        <v>2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>
        <v>3</v>
      </c>
      <c r="AA47" s="20">
        <v>2</v>
      </c>
      <c r="AB47" s="20"/>
      <c r="AC47" s="20"/>
      <c r="AD47" s="20">
        <v>2</v>
      </c>
      <c r="AE47" s="20"/>
      <c r="AF47" s="40"/>
    </row>
    <row r="48" s="2" customFormat="1" ht="16" customHeight="1" spans="1:32">
      <c r="A48" s="14" t="s">
        <v>52</v>
      </c>
      <c r="B48" s="12" t="s">
        <v>36</v>
      </c>
      <c r="C48" s="27"/>
      <c r="D48" s="12" t="s">
        <v>38</v>
      </c>
      <c r="E48" s="15">
        <f t="shared" ref="E48:E67" si="5">F48+G48</f>
        <v>20</v>
      </c>
      <c r="F48" s="15">
        <v>0</v>
      </c>
      <c r="G48" s="15">
        <f t="shared" si="4"/>
        <v>20</v>
      </c>
      <c r="H48" s="20"/>
      <c r="I48" s="20"/>
      <c r="J48" s="20"/>
      <c r="K48" s="20">
        <v>15</v>
      </c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>
        <v>2</v>
      </c>
      <c r="X48" s="20"/>
      <c r="Y48" s="20"/>
      <c r="Z48" s="20">
        <v>3</v>
      </c>
      <c r="AA48" s="20"/>
      <c r="AB48" s="20"/>
      <c r="AC48" s="20"/>
      <c r="AD48" s="20"/>
      <c r="AE48" s="20"/>
      <c r="AF48" s="40"/>
    </row>
    <row r="49" s="2" customFormat="1" ht="16" customHeight="1" spans="1:32">
      <c r="A49" s="21" t="s">
        <v>68</v>
      </c>
      <c r="B49" s="24" t="s">
        <v>44</v>
      </c>
      <c r="C49" s="27"/>
      <c r="D49" s="12" t="s">
        <v>38</v>
      </c>
      <c r="E49" s="15">
        <f t="shared" si="5"/>
        <v>53</v>
      </c>
      <c r="F49" s="15">
        <v>47</v>
      </c>
      <c r="G49" s="15">
        <f t="shared" si="4"/>
        <v>6</v>
      </c>
      <c r="H49" s="20"/>
      <c r="I49" s="20"/>
      <c r="J49" s="20"/>
      <c r="K49" s="20">
        <v>4</v>
      </c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>
        <v>2</v>
      </c>
      <c r="Y49" s="20"/>
      <c r="Z49" s="20"/>
      <c r="AA49" s="20"/>
      <c r="AB49" s="20"/>
      <c r="AC49" s="20"/>
      <c r="AD49" s="20"/>
      <c r="AE49" s="20"/>
      <c r="AF49" s="40"/>
    </row>
    <row r="50" s="2" customFormat="1" ht="16" customHeight="1" spans="1:32">
      <c r="A50" s="25"/>
      <c r="B50" s="26"/>
      <c r="C50" s="27"/>
      <c r="D50" s="12" t="s">
        <v>48</v>
      </c>
      <c r="E50" s="15">
        <f t="shared" si="5"/>
        <v>60</v>
      </c>
      <c r="F50" s="15">
        <v>54</v>
      </c>
      <c r="G50" s="15">
        <f t="shared" si="4"/>
        <v>6</v>
      </c>
      <c r="H50" s="20"/>
      <c r="I50" s="20"/>
      <c r="J50" s="20"/>
      <c r="K50" s="20">
        <v>4</v>
      </c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>
        <v>2</v>
      </c>
      <c r="Y50" s="20"/>
      <c r="Z50" s="20"/>
      <c r="AA50" s="20"/>
      <c r="AB50" s="20"/>
      <c r="AC50" s="20"/>
      <c r="AD50" s="20"/>
      <c r="AE50" s="20"/>
      <c r="AF50" s="40"/>
    </row>
    <row r="51" s="2" customFormat="1" ht="16" customHeight="1" spans="1:32">
      <c r="A51" s="25" t="s">
        <v>53</v>
      </c>
      <c r="B51" s="26" t="s">
        <v>36</v>
      </c>
      <c r="C51" s="27"/>
      <c r="D51" s="12" t="s">
        <v>38</v>
      </c>
      <c r="E51" s="15">
        <f t="shared" si="5"/>
        <v>20</v>
      </c>
      <c r="F51" s="15">
        <v>0</v>
      </c>
      <c r="G51" s="15">
        <f t="shared" si="4"/>
        <v>20</v>
      </c>
      <c r="H51" s="20"/>
      <c r="I51" s="20"/>
      <c r="J51" s="20"/>
      <c r="K51" s="20">
        <v>15</v>
      </c>
      <c r="L51" s="20"/>
      <c r="M51" s="20"/>
      <c r="N51" s="20"/>
      <c r="O51" s="20"/>
      <c r="P51" s="20">
        <v>5</v>
      </c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40"/>
    </row>
    <row r="52" s="2" customFormat="1" ht="16" customHeight="1" spans="1:32">
      <c r="A52" s="14" t="s">
        <v>54</v>
      </c>
      <c r="B52" s="28" t="s">
        <v>36</v>
      </c>
      <c r="C52" s="26"/>
      <c r="D52" s="28" t="s">
        <v>38</v>
      </c>
      <c r="E52" s="15">
        <f t="shared" si="5"/>
        <v>10</v>
      </c>
      <c r="F52" s="15">
        <v>0</v>
      </c>
      <c r="G52" s="15">
        <f t="shared" si="4"/>
        <v>10</v>
      </c>
      <c r="H52" s="20"/>
      <c r="I52" s="20"/>
      <c r="J52" s="20"/>
      <c r="K52" s="20">
        <v>5</v>
      </c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>
        <v>3</v>
      </c>
      <c r="X52" s="20"/>
      <c r="Y52" s="20"/>
      <c r="Z52" s="20">
        <v>2</v>
      </c>
      <c r="AA52" s="20"/>
      <c r="AB52" s="20"/>
      <c r="AC52" s="20"/>
      <c r="AD52" s="20"/>
      <c r="AE52" s="20"/>
      <c r="AF52" s="40"/>
    </row>
    <row r="53" s="2" customFormat="1" ht="16" customHeight="1" spans="1:32">
      <c r="A53" s="14" t="s">
        <v>39</v>
      </c>
      <c r="B53" s="12" t="s">
        <v>36</v>
      </c>
      <c r="C53" s="12" t="s">
        <v>69</v>
      </c>
      <c r="D53" s="12" t="s">
        <v>38</v>
      </c>
      <c r="E53" s="15">
        <f t="shared" si="5"/>
        <v>100</v>
      </c>
      <c r="F53" s="15">
        <v>100</v>
      </c>
      <c r="G53" s="15">
        <f t="shared" ref="G53:G71" si="6">SUM(H53:AE53)</f>
        <v>0</v>
      </c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42"/>
    </row>
    <row r="54" s="2" customFormat="1" ht="16" customHeight="1" spans="1:32">
      <c r="A54" s="14" t="s">
        <v>39</v>
      </c>
      <c r="B54" s="12" t="s">
        <v>36</v>
      </c>
      <c r="C54" s="24" t="s">
        <v>70</v>
      </c>
      <c r="D54" s="12" t="s">
        <v>38</v>
      </c>
      <c r="E54" s="15">
        <f t="shared" si="5"/>
        <v>20</v>
      </c>
      <c r="F54" s="15">
        <v>20</v>
      </c>
      <c r="G54" s="15">
        <f t="shared" si="6"/>
        <v>0</v>
      </c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42"/>
    </row>
    <row r="55" s="2" customFormat="1" ht="16" customHeight="1" spans="1:32">
      <c r="A55" s="14" t="s">
        <v>40</v>
      </c>
      <c r="B55" s="12" t="s">
        <v>36</v>
      </c>
      <c r="C55" s="27"/>
      <c r="D55" s="12" t="s">
        <v>38</v>
      </c>
      <c r="E55" s="15">
        <f t="shared" si="5"/>
        <v>15</v>
      </c>
      <c r="F55" s="15">
        <v>15</v>
      </c>
      <c r="G55" s="15">
        <f t="shared" si="6"/>
        <v>0</v>
      </c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42"/>
    </row>
    <row r="56" s="2" customFormat="1" ht="16" customHeight="1" spans="1:32">
      <c r="A56" s="14" t="s">
        <v>41</v>
      </c>
      <c r="B56" s="12" t="s">
        <v>36</v>
      </c>
      <c r="C56" s="27"/>
      <c r="D56" s="12" t="s">
        <v>38</v>
      </c>
      <c r="E56" s="15">
        <f t="shared" si="5"/>
        <v>10</v>
      </c>
      <c r="F56" s="15">
        <v>10</v>
      </c>
      <c r="G56" s="15">
        <f t="shared" si="6"/>
        <v>0</v>
      </c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43"/>
    </row>
    <row r="57" s="2" customFormat="1" ht="16" customHeight="1" spans="1:32">
      <c r="A57" s="14" t="s">
        <v>42</v>
      </c>
      <c r="B57" s="12" t="s">
        <v>36</v>
      </c>
      <c r="C57" s="27"/>
      <c r="D57" s="12" t="s">
        <v>38</v>
      </c>
      <c r="E57" s="15">
        <f t="shared" si="5"/>
        <v>20</v>
      </c>
      <c r="F57" s="15">
        <v>20</v>
      </c>
      <c r="G57" s="15">
        <f t="shared" si="6"/>
        <v>0</v>
      </c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43"/>
    </row>
    <row r="58" s="2" customFormat="1" ht="16" customHeight="1" spans="1:32">
      <c r="A58" s="14" t="s">
        <v>53</v>
      </c>
      <c r="B58" s="12" t="s">
        <v>36</v>
      </c>
      <c r="C58" s="27"/>
      <c r="D58" s="12" t="s">
        <v>38</v>
      </c>
      <c r="E58" s="15">
        <f t="shared" si="5"/>
        <v>15</v>
      </c>
      <c r="F58" s="15">
        <v>15</v>
      </c>
      <c r="G58" s="15">
        <f t="shared" si="6"/>
        <v>0</v>
      </c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43"/>
    </row>
    <row r="59" s="2" customFormat="1" ht="16" customHeight="1" spans="1:38">
      <c r="A59" s="14" t="s">
        <v>46</v>
      </c>
      <c r="B59" s="12" t="s">
        <v>44</v>
      </c>
      <c r="C59" s="27"/>
      <c r="D59" s="12" t="s">
        <v>38</v>
      </c>
      <c r="E59" s="15">
        <f t="shared" si="5"/>
        <v>15</v>
      </c>
      <c r="F59" s="15">
        <v>15</v>
      </c>
      <c r="G59" s="15">
        <f t="shared" si="6"/>
        <v>0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43"/>
      <c r="AL59" s="44"/>
    </row>
    <row r="60" s="2" customFormat="1" ht="16" customHeight="1" spans="1:38">
      <c r="A60" s="21" t="s">
        <v>49</v>
      </c>
      <c r="B60" s="24" t="s">
        <v>44</v>
      </c>
      <c r="C60" s="27"/>
      <c r="D60" s="12" t="s">
        <v>38</v>
      </c>
      <c r="E60" s="15">
        <f t="shared" si="5"/>
        <v>20</v>
      </c>
      <c r="F60" s="15">
        <v>20</v>
      </c>
      <c r="G60" s="15">
        <f t="shared" si="6"/>
        <v>0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43"/>
      <c r="AL60" s="44"/>
    </row>
    <row r="61" s="2" customFormat="1" ht="16" customHeight="1" spans="1:38">
      <c r="A61" s="25"/>
      <c r="B61" s="26"/>
      <c r="C61" s="26"/>
      <c r="D61" s="12" t="s">
        <v>48</v>
      </c>
      <c r="E61" s="15">
        <f t="shared" si="5"/>
        <v>10</v>
      </c>
      <c r="F61" s="15">
        <v>10</v>
      </c>
      <c r="G61" s="15">
        <f t="shared" si="6"/>
        <v>0</v>
      </c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43"/>
      <c r="AL61" s="44"/>
    </row>
    <row r="62" s="2" customFormat="1" ht="16" customHeight="1" spans="1:38">
      <c r="A62" s="14" t="s">
        <v>39</v>
      </c>
      <c r="B62" s="12" t="s">
        <v>36</v>
      </c>
      <c r="C62" s="24" t="s">
        <v>71</v>
      </c>
      <c r="D62" s="12" t="s">
        <v>38</v>
      </c>
      <c r="E62" s="15">
        <f t="shared" si="5"/>
        <v>40</v>
      </c>
      <c r="F62" s="15">
        <v>40</v>
      </c>
      <c r="G62" s="15">
        <f t="shared" si="6"/>
        <v>0</v>
      </c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43"/>
      <c r="AL62" s="45"/>
    </row>
    <row r="63" s="2" customFormat="1" ht="16" customHeight="1" spans="1:32">
      <c r="A63" s="14" t="s">
        <v>53</v>
      </c>
      <c r="B63" s="12" t="s">
        <v>36</v>
      </c>
      <c r="C63" s="27"/>
      <c r="D63" s="12" t="s">
        <v>38</v>
      </c>
      <c r="E63" s="15">
        <f t="shared" si="5"/>
        <v>15</v>
      </c>
      <c r="F63" s="15">
        <v>15</v>
      </c>
      <c r="G63" s="15">
        <f t="shared" si="6"/>
        <v>0</v>
      </c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43"/>
    </row>
    <row r="64" s="2" customFormat="1" ht="16" customHeight="1" spans="1:32">
      <c r="A64" s="14" t="s">
        <v>45</v>
      </c>
      <c r="B64" s="12" t="s">
        <v>36</v>
      </c>
      <c r="C64" s="26"/>
      <c r="D64" s="12" t="s">
        <v>38</v>
      </c>
      <c r="E64" s="15">
        <f t="shared" si="5"/>
        <v>10</v>
      </c>
      <c r="F64" s="15">
        <v>10</v>
      </c>
      <c r="G64" s="15">
        <f t="shared" si="6"/>
        <v>0</v>
      </c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s="2" customFormat="1" ht="16" customHeight="1" spans="1:32">
      <c r="A65" s="14" t="s">
        <v>39</v>
      </c>
      <c r="B65" s="12" t="s">
        <v>36</v>
      </c>
      <c r="C65" s="46" t="s">
        <v>72</v>
      </c>
      <c r="D65" s="28" t="s">
        <v>38</v>
      </c>
      <c r="E65" s="15">
        <f t="shared" si="5"/>
        <v>10</v>
      </c>
      <c r="F65" s="15">
        <v>10</v>
      </c>
      <c r="G65" s="15">
        <f t="shared" si="6"/>
        <v>0</v>
      </c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40"/>
    </row>
    <row r="66" s="2" customFormat="1" ht="16" customHeight="1" spans="1:32">
      <c r="A66" s="14" t="s">
        <v>73</v>
      </c>
      <c r="B66" s="28" t="s">
        <v>36</v>
      </c>
      <c r="C66" s="47"/>
      <c r="D66" s="28" t="s">
        <v>38</v>
      </c>
      <c r="E66" s="15">
        <f>F66+G66</f>
        <v>8</v>
      </c>
      <c r="F66" s="15">
        <v>8</v>
      </c>
      <c r="G66" s="15">
        <f t="shared" si="6"/>
        <v>0</v>
      </c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40"/>
    </row>
    <row r="67" s="2" customFormat="1" ht="16" customHeight="1" spans="1:32">
      <c r="A67" s="14" t="s">
        <v>50</v>
      </c>
      <c r="B67" s="28" t="s">
        <v>36</v>
      </c>
      <c r="C67" s="48"/>
      <c r="D67" s="28" t="s">
        <v>38</v>
      </c>
      <c r="E67" s="15">
        <f>F67+G67</f>
        <v>8</v>
      </c>
      <c r="F67" s="15">
        <v>8</v>
      </c>
      <c r="G67" s="15">
        <f t="shared" si="6"/>
        <v>0</v>
      </c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40"/>
    </row>
    <row r="68" s="2" customFormat="1" ht="16" customHeight="1" spans="1:32">
      <c r="A68" s="14" t="s">
        <v>68</v>
      </c>
      <c r="B68" s="28" t="s">
        <v>44</v>
      </c>
      <c r="C68" s="46" t="s">
        <v>74</v>
      </c>
      <c r="D68" s="28" t="s">
        <v>38</v>
      </c>
      <c r="E68" s="15">
        <v>7</v>
      </c>
      <c r="F68" s="15">
        <v>0</v>
      </c>
      <c r="G68" s="15">
        <v>0</v>
      </c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40"/>
    </row>
    <row r="69" s="2" customFormat="1" ht="16" customHeight="1" spans="1:32">
      <c r="A69" s="14" t="s">
        <v>52</v>
      </c>
      <c r="B69" s="28" t="s">
        <v>36</v>
      </c>
      <c r="C69" s="47"/>
      <c r="D69" s="28" t="s">
        <v>38</v>
      </c>
      <c r="E69" s="15">
        <v>5</v>
      </c>
      <c r="F69" s="15">
        <v>0</v>
      </c>
      <c r="G69" s="15">
        <v>0</v>
      </c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40"/>
    </row>
    <row r="70" s="2" customFormat="1" ht="16" customHeight="1" spans="1:32">
      <c r="A70" s="14" t="s">
        <v>53</v>
      </c>
      <c r="B70" s="28" t="s">
        <v>36</v>
      </c>
      <c r="C70" s="48"/>
      <c r="D70" s="28" t="s">
        <v>38</v>
      </c>
      <c r="E70" s="15">
        <v>5</v>
      </c>
      <c r="F70" s="15">
        <v>0</v>
      </c>
      <c r="G70" s="15">
        <v>0</v>
      </c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40"/>
    </row>
    <row r="71" s="2" customFormat="1" ht="16" customHeight="1" spans="1:32">
      <c r="A71" s="14" t="s">
        <v>75</v>
      </c>
      <c r="B71" s="49"/>
      <c r="C71" s="49"/>
      <c r="D71" s="49" t="s">
        <v>76</v>
      </c>
      <c r="E71" s="15">
        <v>10</v>
      </c>
      <c r="F71" s="15">
        <v>0</v>
      </c>
      <c r="G71" s="15">
        <f t="shared" si="6"/>
        <v>0</v>
      </c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40"/>
    </row>
    <row r="72" s="2" customFormat="1" ht="24.75" customHeight="1" spans="1:32">
      <c r="A72" s="50" t="s">
        <v>77</v>
      </c>
      <c r="B72" s="51"/>
      <c r="C72" s="51"/>
      <c r="D72" s="51"/>
      <c r="E72" s="52"/>
      <c r="F72" s="52"/>
      <c r="G72" s="53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64"/>
    </row>
    <row r="73" s="2" customFormat="1" ht="27" spans="1:32">
      <c r="A73" s="12" t="s">
        <v>2</v>
      </c>
      <c r="B73" s="13" t="s">
        <v>3</v>
      </c>
      <c r="C73" s="13" t="s">
        <v>4</v>
      </c>
      <c r="D73" s="13" t="s">
        <v>5</v>
      </c>
      <c r="E73" s="14" t="s">
        <v>6</v>
      </c>
      <c r="F73" s="14" t="s">
        <v>7</v>
      </c>
      <c r="G73" s="15" t="s">
        <v>8</v>
      </c>
      <c r="H73" s="14" t="s">
        <v>9</v>
      </c>
      <c r="I73" s="14" t="s">
        <v>10</v>
      </c>
      <c r="J73" s="14" t="s">
        <v>11</v>
      </c>
      <c r="K73" s="14" t="s">
        <v>12</v>
      </c>
      <c r="L73" s="14" t="s">
        <v>13</v>
      </c>
      <c r="M73" s="14" t="s">
        <v>14</v>
      </c>
      <c r="N73" s="14" t="s">
        <v>15</v>
      </c>
      <c r="O73" s="14" t="s">
        <v>16</v>
      </c>
      <c r="P73" s="14" t="s">
        <v>17</v>
      </c>
      <c r="Q73" s="14" t="s">
        <v>18</v>
      </c>
      <c r="R73" s="14" t="s">
        <v>19</v>
      </c>
      <c r="S73" s="14" t="s">
        <v>20</v>
      </c>
      <c r="T73" s="14" t="s">
        <v>21</v>
      </c>
      <c r="U73" s="14" t="s">
        <v>22</v>
      </c>
      <c r="V73" s="14" t="s">
        <v>23</v>
      </c>
      <c r="W73" s="14" t="s">
        <v>24</v>
      </c>
      <c r="X73" s="14" t="s">
        <v>25</v>
      </c>
      <c r="Y73" s="14" t="s">
        <v>26</v>
      </c>
      <c r="Z73" s="14" t="s">
        <v>27</v>
      </c>
      <c r="AA73" s="14" t="s">
        <v>28</v>
      </c>
      <c r="AB73" s="14" t="s">
        <v>29</v>
      </c>
      <c r="AC73" s="14" t="s">
        <v>30</v>
      </c>
      <c r="AD73" s="14" t="s">
        <v>31</v>
      </c>
      <c r="AE73" s="14" t="s">
        <v>32</v>
      </c>
      <c r="AF73" s="14" t="s">
        <v>33</v>
      </c>
    </row>
    <row r="74" s="2" customFormat="1" ht="15" customHeight="1" spans="1:32">
      <c r="A74" s="17" t="s">
        <v>78</v>
      </c>
      <c r="B74" s="18"/>
      <c r="C74" s="18"/>
      <c r="D74" s="19"/>
      <c r="E74" s="14">
        <f>SUM(E75:E93)</f>
        <v>1160</v>
      </c>
      <c r="F74" s="14">
        <f>SUM(F75:F93)</f>
        <v>880</v>
      </c>
      <c r="G74" s="54">
        <f>SUM(H74:AE74)</f>
        <v>280</v>
      </c>
      <c r="H74" s="54">
        <f>SUM(H75:H93)</f>
        <v>5</v>
      </c>
      <c r="I74" s="54">
        <f t="shared" ref="I74:AE74" si="7">SUM(I75:I93)</f>
        <v>23</v>
      </c>
      <c r="J74" s="54">
        <f t="shared" si="7"/>
        <v>4</v>
      </c>
      <c r="K74" s="54">
        <f t="shared" si="7"/>
        <v>80</v>
      </c>
      <c r="L74" s="54">
        <f t="shared" si="7"/>
        <v>27</v>
      </c>
      <c r="M74" s="54">
        <f t="shared" si="7"/>
        <v>12</v>
      </c>
      <c r="N74" s="54">
        <f t="shared" si="7"/>
        <v>4</v>
      </c>
      <c r="O74" s="54">
        <f t="shared" si="7"/>
        <v>7</v>
      </c>
      <c r="P74" s="54">
        <f t="shared" si="7"/>
        <v>4</v>
      </c>
      <c r="Q74" s="54">
        <f t="shared" si="7"/>
        <v>20</v>
      </c>
      <c r="R74" s="54">
        <f t="shared" si="7"/>
        <v>10</v>
      </c>
      <c r="S74" s="54">
        <f t="shared" si="7"/>
        <v>2</v>
      </c>
      <c r="T74" s="54">
        <f t="shared" si="7"/>
        <v>9</v>
      </c>
      <c r="U74" s="54">
        <f t="shared" si="7"/>
        <v>4</v>
      </c>
      <c r="V74" s="54">
        <f t="shared" si="7"/>
        <v>2</v>
      </c>
      <c r="W74" s="54">
        <f t="shared" si="7"/>
        <v>14</v>
      </c>
      <c r="X74" s="54">
        <f t="shared" si="7"/>
        <v>19</v>
      </c>
      <c r="Y74" s="54">
        <f t="shared" si="7"/>
        <v>5</v>
      </c>
      <c r="Z74" s="54">
        <f t="shared" si="7"/>
        <v>10</v>
      </c>
      <c r="AA74" s="54">
        <f t="shared" si="7"/>
        <v>4</v>
      </c>
      <c r="AB74" s="54">
        <f t="shared" si="7"/>
        <v>6</v>
      </c>
      <c r="AC74" s="54">
        <f t="shared" si="7"/>
        <v>5</v>
      </c>
      <c r="AD74" s="54">
        <f t="shared" si="7"/>
        <v>2</v>
      </c>
      <c r="AE74" s="54">
        <f t="shared" si="7"/>
        <v>2</v>
      </c>
      <c r="AF74" s="65"/>
    </row>
    <row r="75" s="2" customFormat="1" ht="15" customHeight="1" spans="1:32">
      <c r="A75" s="12" t="s">
        <v>39</v>
      </c>
      <c r="B75" s="12" t="s">
        <v>36</v>
      </c>
      <c r="C75" s="24" t="s">
        <v>37</v>
      </c>
      <c r="D75" s="12" t="s">
        <v>38</v>
      </c>
      <c r="E75" s="14">
        <f>F75+G75</f>
        <v>404</v>
      </c>
      <c r="F75" s="14">
        <v>364</v>
      </c>
      <c r="G75" s="54">
        <f t="shared" ref="G75:G95" si="8">SUM(H75:AE75)</f>
        <v>40</v>
      </c>
      <c r="H75" s="54"/>
      <c r="I75" s="54"/>
      <c r="J75" s="54">
        <v>4</v>
      </c>
      <c r="K75" s="54"/>
      <c r="L75" s="54"/>
      <c r="M75" s="54"/>
      <c r="N75" s="54"/>
      <c r="O75" s="54">
        <v>5</v>
      </c>
      <c r="P75" s="54"/>
      <c r="Q75" s="54"/>
      <c r="R75" s="55">
        <v>2</v>
      </c>
      <c r="S75" s="55">
        <v>2</v>
      </c>
      <c r="T75" s="55"/>
      <c r="U75" s="55">
        <v>4</v>
      </c>
      <c r="V75" s="55"/>
      <c r="W75" s="55"/>
      <c r="X75" s="55">
        <v>10</v>
      </c>
      <c r="Y75" s="55"/>
      <c r="Z75" s="55"/>
      <c r="AA75" s="55"/>
      <c r="AB75" s="55">
        <v>6</v>
      </c>
      <c r="AC75" s="55">
        <v>5</v>
      </c>
      <c r="AD75" s="55"/>
      <c r="AE75" s="55">
        <v>2</v>
      </c>
      <c r="AF75" s="65"/>
    </row>
    <row r="76" s="2" customFormat="1" ht="15" customHeight="1" spans="1:32">
      <c r="A76" s="12" t="s">
        <v>40</v>
      </c>
      <c r="B76" s="12" t="s">
        <v>36</v>
      </c>
      <c r="C76" s="27"/>
      <c r="D76" s="12" t="s">
        <v>38</v>
      </c>
      <c r="E76" s="14">
        <f t="shared" ref="E76:E93" si="9">F76+G76</f>
        <v>26</v>
      </c>
      <c r="F76" s="14">
        <v>20</v>
      </c>
      <c r="G76" s="54">
        <f t="shared" si="8"/>
        <v>6</v>
      </c>
      <c r="H76" s="54"/>
      <c r="I76" s="54"/>
      <c r="J76" s="54"/>
      <c r="K76" s="54"/>
      <c r="L76" s="54"/>
      <c r="M76" s="54"/>
      <c r="N76" s="54"/>
      <c r="O76" s="54">
        <v>2</v>
      </c>
      <c r="P76" s="54"/>
      <c r="Q76" s="54"/>
      <c r="R76" s="54"/>
      <c r="S76" s="54"/>
      <c r="T76" s="54"/>
      <c r="U76" s="54"/>
      <c r="V76" s="54"/>
      <c r="W76" s="54"/>
      <c r="X76" s="54">
        <v>4</v>
      </c>
      <c r="Y76" s="54"/>
      <c r="Z76" s="54"/>
      <c r="AA76" s="54"/>
      <c r="AB76" s="54"/>
      <c r="AC76" s="54"/>
      <c r="AD76" s="54"/>
      <c r="AE76" s="54"/>
      <c r="AF76" s="65"/>
    </row>
    <row r="77" s="2" customFormat="1" ht="15" customHeight="1" spans="1:32">
      <c r="A77" s="12" t="s">
        <v>42</v>
      </c>
      <c r="B77" s="12" t="s">
        <v>36</v>
      </c>
      <c r="C77" s="27"/>
      <c r="D77" s="12" t="s">
        <v>38</v>
      </c>
      <c r="E77" s="14">
        <f t="shared" si="9"/>
        <v>40</v>
      </c>
      <c r="F77" s="14">
        <v>40</v>
      </c>
      <c r="G77" s="54">
        <f t="shared" si="8"/>
        <v>0</v>
      </c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65"/>
    </row>
    <row r="78" s="2" customFormat="1" ht="15" customHeight="1" spans="1:32">
      <c r="A78" s="12" t="s">
        <v>79</v>
      </c>
      <c r="B78" s="12" t="s">
        <v>44</v>
      </c>
      <c r="C78" s="27"/>
      <c r="D78" s="12" t="s">
        <v>38</v>
      </c>
      <c r="E78" s="14">
        <f t="shared" si="9"/>
        <v>70</v>
      </c>
      <c r="F78" s="14">
        <v>70</v>
      </c>
      <c r="G78" s="54">
        <f t="shared" si="8"/>
        <v>0</v>
      </c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65"/>
    </row>
    <row r="79" s="2" customFormat="1" ht="15" customHeight="1" spans="1:32">
      <c r="A79" s="24" t="s">
        <v>49</v>
      </c>
      <c r="B79" s="24" t="s">
        <v>44</v>
      </c>
      <c r="C79" s="27"/>
      <c r="D79" s="12" t="s">
        <v>38</v>
      </c>
      <c r="E79" s="14">
        <f t="shared" si="9"/>
        <v>93</v>
      </c>
      <c r="F79" s="14">
        <v>93</v>
      </c>
      <c r="G79" s="54">
        <f t="shared" si="8"/>
        <v>0</v>
      </c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65"/>
    </row>
    <row r="80" s="2" customFormat="1" ht="15" customHeight="1" spans="1:32">
      <c r="A80" s="26"/>
      <c r="B80" s="26"/>
      <c r="C80" s="26"/>
      <c r="D80" s="12" t="s">
        <v>48</v>
      </c>
      <c r="E80" s="14">
        <f t="shared" si="9"/>
        <v>28</v>
      </c>
      <c r="F80" s="14">
        <v>28</v>
      </c>
      <c r="G80" s="54">
        <f t="shared" si="8"/>
        <v>0</v>
      </c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65"/>
    </row>
    <row r="81" s="2" customFormat="1" ht="15" customHeight="1" spans="1:32">
      <c r="A81" s="14" t="s">
        <v>39</v>
      </c>
      <c r="B81" s="12" t="s">
        <v>36</v>
      </c>
      <c r="C81" s="24" t="s">
        <v>71</v>
      </c>
      <c r="D81" s="12" t="s">
        <v>38</v>
      </c>
      <c r="E81" s="14">
        <f t="shared" si="9"/>
        <v>10</v>
      </c>
      <c r="F81" s="14">
        <v>10</v>
      </c>
      <c r="G81" s="54">
        <f t="shared" si="8"/>
        <v>0</v>
      </c>
      <c r="H81" s="55"/>
      <c r="I81" s="61"/>
      <c r="J81" s="61"/>
      <c r="K81" s="61"/>
      <c r="L81" s="61"/>
      <c r="M81" s="61"/>
      <c r="N81" s="61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65"/>
    </row>
    <row r="82" s="2" customFormat="1" ht="15" customHeight="1" spans="1:32">
      <c r="A82" s="14" t="s">
        <v>39</v>
      </c>
      <c r="B82" s="12" t="s">
        <v>36</v>
      </c>
      <c r="C82" s="24" t="s">
        <v>72</v>
      </c>
      <c r="D82" s="12" t="s">
        <v>38</v>
      </c>
      <c r="E82" s="14">
        <f t="shared" si="9"/>
        <v>10</v>
      </c>
      <c r="F82" s="14">
        <v>10</v>
      </c>
      <c r="G82" s="54">
        <f t="shared" si="8"/>
        <v>0</v>
      </c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65"/>
    </row>
    <row r="83" s="2" customFormat="1" ht="15" customHeight="1" spans="1:32">
      <c r="A83" s="14" t="s">
        <v>49</v>
      </c>
      <c r="B83" s="12" t="s">
        <v>44</v>
      </c>
      <c r="C83" s="26"/>
      <c r="D83" s="12" t="s">
        <v>38</v>
      </c>
      <c r="E83" s="14">
        <f t="shared" si="9"/>
        <v>10</v>
      </c>
      <c r="F83" s="14">
        <v>10</v>
      </c>
      <c r="G83" s="54">
        <f t="shared" si="8"/>
        <v>0</v>
      </c>
      <c r="H83" s="54"/>
      <c r="I83" s="54"/>
      <c r="J83" s="54"/>
      <c r="K83" s="62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65"/>
    </row>
    <row r="84" s="2" customFormat="1" ht="15" customHeight="1" spans="1:32">
      <c r="A84" s="14" t="s">
        <v>39</v>
      </c>
      <c r="B84" s="12" t="s">
        <v>36</v>
      </c>
      <c r="C84" s="12" t="s">
        <v>55</v>
      </c>
      <c r="D84" s="12" t="s">
        <v>38</v>
      </c>
      <c r="E84" s="14">
        <f t="shared" si="9"/>
        <v>56</v>
      </c>
      <c r="F84" s="14">
        <v>0</v>
      </c>
      <c r="G84" s="54">
        <f t="shared" si="8"/>
        <v>56</v>
      </c>
      <c r="H84" s="55">
        <v>3</v>
      </c>
      <c r="I84" s="55">
        <v>3</v>
      </c>
      <c r="J84" s="55"/>
      <c r="K84" s="55">
        <v>17</v>
      </c>
      <c r="L84" s="55">
        <v>9</v>
      </c>
      <c r="M84" s="55">
        <v>3</v>
      </c>
      <c r="N84" s="55">
        <v>2</v>
      </c>
      <c r="O84" s="55"/>
      <c r="P84" s="55">
        <v>2</v>
      </c>
      <c r="Q84" s="55">
        <v>4</v>
      </c>
      <c r="R84" s="23"/>
      <c r="S84" s="55"/>
      <c r="T84" s="55">
        <v>2</v>
      </c>
      <c r="U84" s="55"/>
      <c r="V84" s="55"/>
      <c r="W84" s="55"/>
      <c r="X84" s="55"/>
      <c r="Y84" s="55">
        <v>5</v>
      </c>
      <c r="Z84" s="55"/>
      <c r="AA84" s="55">
        <v>4</v>
      </c>
      <c r="AB84" s="23"/>
      <c r="AC84" s="55"/>
      <c r="AD84" s="55">
        <v>2</v>
      </c>
      <c r="AE84" s="66"/>
      <c r="AF84" s="65"/>
    </row>
    <row r="85" s="2" customFormat="1" ht="15" customHeight="1" spans="1:32">
      <c r="A85" s="14" t="s">
        <v>49</v>
      </c>
      <c r="B85" s="12" t="s">
        <v>44</v>
      </c>
      <c r="C85" s="12"/>
      <c r="D85" s="12" t="s">
        <v>38</v>
      </c>
      <c r="E85" s="14">
        <f t="shared" si="9"/>
        <v>47</v>
      </c>
      <c r="F85" s="14">
        <v>0</v>
      </c>
      <c r="G85" s="54">
        <f t="shared" si="8"/>
        <v>47</v>
      </c>
      <c r="H85" s="55"/>
      <c r="I85" s="55">
        <v>4</v>
      </c>
      <c r="J85" s="55"/>
      <c r="K85" s="55">
        <v>17</v>
      </c>
      <c r="L85" s="55"/>
      <c r="M85" s="55">
        <v>9</v>
      </c>
      <c r="N85" s="55"/>
      <c r="O85" s="55"/>
      <c r="P85" s="55"/>
      <c r="Q85" s="55"/>
      <c r="R85" s="55">
        <v>2</v>
      </c>
      <c r="S85" s="55"/>
      <c r="T85" s="55">
        <v>4</v>
      </c>
      <c r="U85" s="55"/>
      <c r="V85" s="55"/>
      <c r="W85" s="55">
        <v>4</v>
      </c>
      <c r="X85" s="55">
        <v>2</v>
      </c>
      <c r="Y85" s="55"/>
      <c r="Z85" s="55">
        <v>5</v>
      </c>
      <c r="AA85" s="55"/>
      <c r="AB85" s="55"/>
      <c r="AC85" s="55"/>
      <c r="AD85" s="55"/>
      <c r="AE85" s="55"/>
      <c r="AF85" s="65"/>
    </row>
    <row r="86" s="2" customFormat="1" ht="15" customHeight="1" spans="1:32">
      <c r="A86" s="14"/>
      <c r="B86" s="12"/>
      <c r="C86" s="12"/>
      <c r="D86" s="12" t="s">
        <v>48</v>
      </c>
      <c r="E86" s="14">
        <f t="shared" si="9"/>
        <v>52</v>
      </c>
      <c r="F86" s="14">
        <v>0</v>
      </c>
      <c r="G86" s="54">
        <f t="shared" si="8"/>
        <v>52</v>
      </c>
      <c r="H86" s="55"/>
      <c r="I86" s="55">
        <v>4</v>
      </c>
      <c r="J86" s="55"/>
      <c r="K86" s="55">
        <v>20</v>
      </c>
      <c r="L86" s="55">
        <v>4</v>
      </c>
      <c r="M86" s="55"/>
      <c r="N86" s="55"/>
      <c r="O86" s="55"/>
      <c r="P86" s="55"/>
      <c r="Q86" s="55">
        <v>6</v>
      </c>
      <c r="R86" s="55">
        <v>4</v>
      </c>
      <c r="S86" s="55"/>
      <c r="T86" s="55"/>
      <c r="U86" s="55"/>
      <c r="V86" s="55">
        <v>2</v>
      </c>
      <c r="W86" s="55">
        <v>6</v>
      </c>
      <c r="X86" s="55">
        <v>3</v>
      </c>
      <c r="Y86" s="55"/>
      <c r="Z86" s="55">
        <v>3</v>
      </c>
      <c r="AA86" s="55"/>
      <c r="AB86" s="55"/>
      <c r="AC86" s="55"/>
      <c r="AD86" s="55"/>
      <c r="AE86" s="55"/>
      <c r="AF86" s="65"/>
    </row>
    <row r="87" s="2" customFormat="1" ht="15" customHeight="1" spans="1:32">
      <c r="A87" s="14" t="s">
        <v>80</v>
      </c>
      <c r="B87" s="12" t="s">
        <v>44</v>
      </c>
      <c r="C87" s="12"/>
      <c r="D87" s="12" t="s">
        <v>38</v>
      </c>
      <c r="E87" s="14">
        <f t="shared" si="9"/>
        <v>160</v>
      </c>
      <c r="F87" s="14">
        <v>150</v>
      </c>
      <c r="G87" s="54">
        <f t="shared" si="8"/>
        <v>10</v>
      </c>
      <c r="H87" s="55">
        <v>2</v>
      </c>
      <c r="I87" s="55"/>
      <c r="J87" s="55"/>
      <c r="K87" s="55">
        <v>3</v>
      </c>
      <c r="L87" s="55">
        <v>2</v>
      </c>
      <c r="M87" s="55"/>
      <c r="N87" s="55"/>
      <c r="O87" s="55"/>
      <c r="P87" s="55"/>
      <c r="Q87" s="55"/>
      <c r="R87" s="55"/>
      <c r="S87" s="55"/>
      <c r="T87" s="55">
        <v>3</v>
      </c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65"/>
    </row>
    <row r="88" s="2" customFormat="1" ht="15" customHeight="1" spans="1:32">
      <c r="A88" s="14" t="s">
        <v>42</v>
      </c>
      <c r="B88" s="12" t="s">
        <v>36</v>
      </c>
      <c r="C88" s="12"/>
      <c r="D88" s="12" t="s">
        <v>38</v>
      </c>
      <c r="E88" s="14">
        <f t="shared" si="9"/>
        <v>10</v>
      </c>
      <c r="F88" s="14">
        <v>0</v>
      </c>
      <c r="G88" s="54">
        <f t="shared" si="8"/>
        <v>10</v>
      </c>
      <c r="H88" s="55"/>
      <c r="I88" s="55">
        <v>2</v>
      </c>
      <c r="J88" s="55"/>
      <c r="K88" s="55">
        <v>4</v>
      </c>
      <c r="L88" s="55"/>
      <c r="M88" s="55"/>
      <c r="N88" s="55"/>
      <c r="O88" s="55"/>
      <c r="P88" s="55"/>
      <c r="Q88" s="55">
        <v>2</v>
      </c>
      <c r="R88" s="55"/>
      <c r="S88" s="55"/>
      <c r="T88" s="55"/>
      <c r="U88" s="55"/>
      <c r="V88" s="55"/>
      <c r="W88" s="55"/>
      <c r="X88" s="55"/>
      <c r="Y88" s="55"/>
      <c r="Z88" s="55">
        <v>2</v>
      </c>
      <c r="AA88" s="55"/>
      <c r="AB88" s="55"/>
      <c r="AC88" s="55"/>
      <c r="AD88" s="55"/>
      <c r="AE88" s="55"/>
      <c r="AF88" s="65"/>
    </row>
    <row r="89" s="2" customFormat="1" ht="15" customHeight="1" spans="1:32">
      <c r="A89" s="14" t="s">
        <v>40</v>
      </c>
      <c r="B89" s="12" t="s">
        <v>36</v>
      </c>
      <c r="C89" s="12"/>
      <c r="D89" s="12" t="s">
        <v>38</v>
      </c>
      <c r="E89" s="14">
        <f t="shared" si="9"/>
        <v>14</v>
      </c>
      <c r="F89" s="14">
        <v>0</v>
      </c>
      <c r="G89" s="54">
        <f t="shared" si="8"/>
        <v>14</v>
      </c>
      <c r="H89" s="55"/>
      <c r="I89" s="55">
        <v>2</v>
      </c>
      <c r="J89" s="55"/>
      <c r="K89" s="55">
        <v>4</v>
      </c>
      <c r="L89" s="55">
        <v>2</v>
      </c>
      <c r="M89" s="55"/>
      <c r="N89" s="55">
        <v>2</v>
      </c>
      <c r="O89" s="55"/>
      <c r="P89" s="55">
        <v>2</v>
      </c>
      <c r="Q89" s="55">
        <v>2</v>
      </c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65"/>
    </row>
    <row r="90" s="2" customFormat="1" ht="15" customHeight="1" spans="1:32">
      <c r="A90" s="14" t="s">
        <v>81</v>
      </c>
      <c r="B90" s="12" t="s">
        <v>44</v>
      </c>
      <c r="C90" s="12"/>
      <c r="D90" s="12" t="s">
        <v>48</v>
      </c>
      <c r="E90" s="14">
        <f t="shared" si="9"/>
        <v>80</v>
      </c>
      <c r="F90" s="14">
        <v>57</v>
      </c>
      <c r="G90" s="54">
        <f t="shared" si="8"/>
        <v>23</v>
      </c>
      <c r="H90" s="55"/>
      <c r="I90" s="55">
        <v>4</v>
      </c>
      <c r="J90" s="55"/>
      <c r="K90" s="55">
        <v>7</v>
      </c>
      <c r="L90" s="55">
        <v>4</v>
      </c>
      <c r="M90" s="55"/>
      <c r="N90" s="55"/>
      <c r="O90" s="55"/>
      <c r="P90" s="55"/>
      <c r="Q90" s="55">
        <v>4</v>
      </c>
      <c r="R90" s="55"/>
      <c r="S90" s="55"/>
      <c r="T90" s="55"/>
      <c r="U90" s="55"/>
      <c r="V90" s="55"/>
      <c r="W90" s="55">
        <v>4</v>
      </c>
      <c r="X90" s="55"/>
      <c r="Y90" s="55"/>
      <c r="Z90" s="55"/>
      <c r="AA90" s="55"/>
      <c r="AB90" s="55"/>
      <c r="AC90" s="55"/>
      <c r="AD90" s="55"/>
      <c r="AE90" s="55"/>
      <c r="AF90" s="65"/>
    </row>
    <row r="91" s="2" customFormat="1" ht="15" customHeight="1" spans="1:32">
      <c r="A91" s="12" t="s">
        <v>79</v>
      </c>
      <c r="B91" s="12" t="s">
        <v>44</v>
      </c>
      <c r="C91" s="12"/>
      <c r="D91" s="12" t="s">
        <v>38</v>
      </c>
      <c r="E91" s="14">
        <f t="shared" si="9"/>
        <v>10</v>
      </c>
      <c r="F91" s="14">
        <v>0</v>
      </c>
      <c r="G91" s="54">
        <f t="shared" si="8"/>
        <v>10</v>
      </c>
      <c r="H91" s="55"/>
      <c r="I91" s="55"/>
      <c r="J91" s="55"/>
      <c r="K91" s="55">
        <v>4</v>
      </c>
      <c r="L91" s="55">
        <v>2</v>
      </c>
      <c r="M91" s="55"/>
      <c r="N91" s="55"/>
      <c r="O91" s="55"/>
      <c r="P91" s="55"/>
      <c r="Q91" s="55">
        <v>2</v>
      </c>
      <c r="R91" s="55">
        <v>2</v>
      </c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65"/>
    </row>
    <row r="92" s="2" customFormat="1" ht="15" customHeight="1" spans="1:32">
      <c r="A92" s="14" t="s">
        <v>68</v>
      </c>
      <c r="B92" s="12" t="s">
        <v>44</v>
      </c>
      <c r="C92" s="12"/>
      <c r="D92" s="12" t="s">
        <v>38</v>
      </c>
      <c r="E92" s="14">
        <f t="shared" si="9"/>
        <v>22</v>
      </c>
      <c r="F92" s="14">
        <v>16</v>
      </c>
      <c r="G92" s="54">
        <f t="shared" si="8"/>
        <v>6</v>
      </c>
      <c r="H92" s="55"/>
      <c r="I92" s="55">
        <v>2</v>
      </c>
      <c r="J92" s="55"/>
      <c r="K92" s="55">
        <v>2</v>
      </c>
      <c r="L92" s="55">
        <v>2</v>
      </c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65"/>
    </row>
    <row r="93" s="2" customFormat="1" ht="15" customHeight="1" spans="1:32">
      <c r="A93" s="14"/>
      <c r="B93" s="12"/>
      <c r="C93" s="12"/>
      <c r="D93" s="12" t="s">
        <v>48</v>
      </c>
      <c r="E93" s="14">
        <f t="shared" si="9"/>
        <v>18</v>
      </c>
      <c r="F93" s="14">
        <v>12</v>
      </c>
      <c r="G93" s="54">
        <f t="shared" si="8"/>
        <v>6</v>
      </c>
      <c r="H93" s="55"/>
      <c r="I93" s="55">
        <v>2</v>
      </c>
      <c r="J93" s="55"/>
      <c r="K93" s="55">
        <v>2</v>
      </c>
      <c r="L93" s="55">
        <v>2</v>
      </c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65"/>
    </row>
    <row r="94" s="2" customFormat="1" ht="16.5" customHeight="1" spans="1:32">
      <c r="A94" s="56"/>
      <c r="B94" s="56"/>
      <c r="C94" s="56"/>
      <c r="D94" s="56"/>
      <c r="E94" s="57"/>
      <c r="F94" s="57"/>
      <c r="G94" s="58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67"/>
    </row>
    <row r="95" ht="127" customHeight="1" spans="1:32">
      <c r="A95" s="60" t="s">
        <v>82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</row>
    <row r="96" spans="9:11">
      <c r="I96" s="63"/>
      <c r="J96" s="63" t="s">
        <v>83</v>
      </c>
      <c r="K96" s="63"/>
    </row>
    <row r="97" spans="9:11">
      <c r="I97" s="63"/>
      <c r="J97" s="63"/>
      <c r="K97" s="63"/>
    </row>
    <row r="98" spans="9:11">
      <c r="I98" s="63"/>
      <c r="J98" s="63"/>
      <c r="K98" s="63"/>
    </row>
    <row r="99" spans="9:11">
      <c r="I99" s="63"/>
      <c r="J99" s="63"/>
      <c r="K99" s="63"/>
    </row>
    <row r="100" spans="9:11">
      <c r="I100" s="63"/>
      <c r="J100" s="63"/>
      <c r="K100" s="63"/>
    </row>
    <row r="101" spans="9:11">
      <c r="I101" s="63"/>
      <c r="J101" s="63"/>
      <c r="K101" s="63"/>
    </row>
    <row r="102" spans="9:11">
      <c r="I102" s="63"/>
      <c r="J102" s="63"/>
      <c r="K102" s="63"/>
    </row>
    <row r="103" spans="9:11">
      <c r="I103" s="63"/>
      <c r="J103" s="63"/>
      <c r="K103" s="63"/>
    </row>
    <row r="104" spans="9:11">
      <c r="I104" s="63"/>
      <c r="J104" s="63"/>
      <c r="K104" s="63"/>
    </row>
    <row r="105" spans="9:11">
      <c r="I105" s="63"/>
      <c r="J105" s="63"/>
      <c r="K105" s="63"/>
    </row>
    <row r="106" spans="9:11">
      <c r="I106" s="63"/>
      <c r="J106" s="63"/>
      <c r="K106" s="63"/>
    </row>
    <row r="107" spans="9:11">
      <c r="I107" s="63"/>
      <c r="J107" s="63"/>
      <c r="K107" s="63"/>
    </row>
    <row r="108" spans="9:11">
      <c r="I108" s="63"/>
      <c r="J108" s="63"/>
      <c r="K108" s="63"/>
    </row>
    <row r="109" spans="9:11">
      <c r="I109" s="63"/>
      <c r="J109" s="63"/>
      <c r="K109" s="63"/>
    </row>
    <row r="110" spans="9:11">
      <c r="I110" s="63"/>
      <c r="J110" s="63"/>
      <c r="K110" s="63"/>
    </row>
    <row r="111" spans="9:11">
      <c r="I111" s="63"/>
      <c r="J111" s="63"/>
      <c r="K111" s="63"/>
    </row>
    <row r="112" spans="9:11">
      <c r="I112" s="63"/>
      <c r="J112" s="63"/>
      <c r="K112" s="63"/>
    </row>
  </sheetData>
  <mergeCells count="38">
    <mergeCell ref="A1:AF1"/>
    <mergeCell ref="A2:D2"/>
    <mergeCell ref="A4:D4"/>
    <mergeCell ref="A74:D74"/>
    <mergeCell ref="A95:AF95"/>
    <mergeCell ref="A13:A14"/>
    <mergeCell ref="A15:A16"/>
    <mergeCell ref="A29:A30"/>
    <mergeCell ref="A31:A32"/>
    <mergeCell ref="A33:A34"/>
    <mergeCell ref="A42:A43"/>
    <mergeCell ref="A49:A50"/>
    <mergeCell ref="A60:A61"/>
    <mergeCell ref="A79:A80"/>
    <mergeCell ref="A85:A86"/>
    <mergeCell ref="A92:A93"/>
    <mergeCell ref="B13:B14"/>
    <mergeCell ref="B15:B16"/>
    <mergeCell ref="B29:B30"/>
    <mergeCell ref="B31:B32"/>
    <mergeCell ref="B33:B34"/>
    <mergeCell ref="B42:B43"/>
    <mergeCell ref="B49:B50"/>
    <mergeCell ref="B60:B61"/>
    <mergeCell ref="B79:B80"/>
    <mergeCell ref="B85:B86"/>
    <mergeCell ref="B92:B93"/>
    <mergeCell ref="C5:C21"/>
    <mergeCell ref="C22:C41"/>
    <mergeCell ref="C42:C44"/>
    <mergeCell ref="C45:C52"/>
    <mergeCell ref="C54:C61"/>
    <mergeCell ref="C62:C64"/>
    <mergeCell ref="C65:C67"/>
    <mergeCell ref="C68:C70"/>
    <mergeCell ref="C75:C80"/>
    <mergeCell ref="C82:C83"/>
    <mergeCell ref="C84:C93"/>
  </mergeCells>
  <printOptions horizontalCentered="1"/>
  <pageMargins left="0.236111111111111" right="0.156944444444444" top="0.236111111111111" bottom="0.156944444444444" header="0.156944444444444" footer="0.156944444444444"/>
  <pageSetup paperSize="9" scale="62" orientation="landscape" horizontalDpi="1200"/>
  <headerFooter/>
  <rowBreaks count="2" manualBreakCount="2">
    <brk id="53" max="31" man="1"/>
    <brk id="71" max="32" man="1"/>
  </rowBreaks>
  <colBreaks count="1" manualBreakCount="1">
    <brk id="32" max="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Microsoft.com</dc:creator>
  <cp:lastModifiedBy>頭條</cp:lastModifiedBy>
  <dcterms:created xsi:type="dcterms:W3CDTF">2009-03-30T06:37:00Z</dcterms:created>
  <cp:lastPrinted>2018-05-26T05:45:00Z</cp:lastPrinted>
  <dcterms:modified xsi:type="dcterms:W3CDTF">2020-06-30T01:25:24Z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